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FMCL\Dropbox\PC\Downloads\"/>
    </mc:Choice>
  </mc:AlternateContent>
  <bookViews>
    <workbookView xWindow="0" yWindow="0" windowWidth="19200" windowHeight="7190" tabRatio="729" firstSheet="2" activeTab="5"/>
  </bookViews>
  <sheets>
    <sheet name="Sheet2" sheetId="8" state="hidden" r:id="rId1"/>
    <sheet name="Sheet3" sheetId="9" state="hidden" r:id="rId2"/>
    <sheet name="Summary" sheetId="32" r:id="rId3"/>
    <sheet name="Annex I- Normal rate" sheetId="24" r:id="rId4"/>
    <sheet name="Annnx II High rate" sheetId="23" r:id="rId5"/>
    <sheet name="Annex III - No rates" sheetId="27" r:id="rId6"/>
    <sheet name="Annex IV- Samtenling (all)" sheetId="28" r:id="rId7"/>
    <sheet name="Annex VI- Khangma all" sheetId="30" r:id="rId8"/>
    <sheet name="Annex VII- Khangma no rate" sheetId="31" r:id="rId9"/>
    <sheet name="Annex V- Samtenling no rate" sheetId="29" r:id="rId10"/>
  </sheets>
  <definedNames>
    <definedName name="_xlnm._FilterDatabase" localSheetId="5" hidden="1">'Annex III - No rates'!$A$1:$K$335</definedName>
  </definedNames>
  <calcPr calcId="181029"/>
  <pivotCaches>
    <pivotCache cacheId="0" r:id="rId11"/>
  </pivotCaches>
</workbook>
</file>

<file path=xl/calcChain.xml><?xml version="1.0" encoding="utf-8"?>
<calcChain xmlns="http://schemas.openxmlformats.org/spreadsheetml/2006/main">
  <c r="K2045" i="24" l="1"/>
  <c r="D5" i="32" s="1"/>
  <c r="E5" i="32" s="1"/>
  <c r="K7" i="23"/>
  <c r="I7" i="23"/>
  <c r="E6" i="32"/>
  <c r="D6" i="32"/>
  <c r="I3" i="23"/>
  <c r="I4" i="23"/>
  <c r="I5" i="23"/>
  <c r="I6" i="23"/>
  <c r="I2" i="23"/>
  <c r="K3" i="23"/>
  <c r="K4" i="23"/>
  <c r="K5" i="23"/>
  <c r="K6" i="23"/>
  <c r="K2" i="23"/>
  <c r="K3" i="30"/>
  <c r="K4" i="30"/>
  <c r="K5" i="30"/>
  <c r="K6" i="30"/>
  <c r="K7" i="30"/>
  <c r="K8" i="30"/>
  <c r="K9" i="30"/>
  <c r="K10" i="30"/>
  <c r="K11" i="30"/>
  <c r="K12" i="30"/>
  <c r="K13" i="30"/>
  <c r="K14" i="30"/>
  <c r="K15" i="30"/>
  <c r="K16" i="30"/>
  <c r="K17" i="30"/>
  <c r="K18" i="30"/>
  <c r="K19" i="30"/>
  <c r="K20" i="30"/>
  <c r="K21" i="30"/>
  <c r="K22" i="30"/>
  <c r="K23" i="30"/>
  <c r="K24" i="30"/>
  <c r="K25" i="30"/>
  <c r="K26" i="30"/>
  <c r="K27" i="30"/>
  <c r="K28" i="30"/>
  <c r="K29" i="30"/>
  <c r="K30" i="30"/>
  <c r="K31" i="30"/>
  <c r="K32" i="30"/>
  <c r="K33" i="30"/>
  <c r="K34" i="30"/>
  <c r="K35" i="30"/>
  <c r="K36" i="30"/>
  <c r="K37" i="30"/>
  <c r="K38" i="30"/>
  <c r="K39" i="30"/>
  <c r="K40" i="30"/>
  <c r="K41" i="30"/>
  <c r="K42" i="30"/>
  <c r="K43" i="30"/>
  <c r="K44" i="30"/>
  <c r="K45" i="30"/>
  <c r="K46" i="30"/>
  <c r="K47" i="30"/>
  <c r="K48" i="30"/>
  <c r="K49" i="30"/>
  <c r="K50" i="30"/>
  <c r="K51" i="30"/>
  <c r="K52" i="30"/>
  <c r="K53" i="30"/>
  <c r="K54" i="30"/>
  <c r="K55" i="30"/>
  <c r="K56" i="30"/>
  <c r="K57" i="30"/>
  <c r="K58" i="30"/>
  <c r="K59" i="30"/>
  <c r="K60" i="30"/>
  <c r="K61" i="30"/>
  <c r="K62" i="30"/>
  <c r="K63" i="30"/>
  <c r="K64" i="30"/>
  <c r="K65" i="30"/>
  <c r="K66" i="30"/>
  <c r="K67" i="30"/>
  <c r="K68" i="30"/>
  <c r="K69" i="30"/>
  <c r="K70" i="30"/>
  <c r="K71" i="30"/>
  <c r="K72" i="30"/>
  <c r="K73" i="30"/>
  <c r="K74" i="30"/>
  <c r="K75" i="30"/>
  <c r="K76" i="30"/>
  <c r="K77" i="30"/>
  <c r="K78" i="30"/>
  <c r="K79" i="30"/>
  <c r="K80" i="30"/>
  <c r="K81" i="30"/>
  <c r="K82" i="30"/>
  <c r="K83" i="30"/>
  <c r="K84" i="30"/>
  <c r="K85" i="30"/>
  <c r="K86" i="30"/>
  <c r="K87" i="30"/>
  <c r="K88" i="30"/>
  <c r="K89" i="30"/>
  <c r="K90" i="30"/>
  <c r="K91" i="30"/>
  <c r="K92" i="30"/>
  <c r="K93" i="30"/>
  <c r="K94" i="30"/>
  <c r="K95" i="30"/>
  <c r="K96" i="30"/>
  <c r="K97" i="30"/>
  <c r="K98" i="30"/>
  <c r="K99" i="30"/>
  <c r="K100" i="30"/>
  <c r="K101" i="30"/>
  <c r="K102" i="30"/>
  <c r="K103" i="30"/>
  <c r="K104" i="30"/>
  <c r="K105" i="30"/>
  <c r="K106" i="30"/>
  <c r="K107" i="30"/>
  <c r="K108" i="30"/>
  <c r="K109" i="30"/>
  <c r="K110" i="30"/>
  <c r="K111" i="30"/>
  <c r="K112" i="30"/>
  <c r="K113" i="30"/>
  <c r="K114" i="30"/>
  <c r="K115" i="30"/>
  <c r="K116" i="30"/>
  <c r="K117" i="30"/>
  <c r="K118" i="30"/>
  <c r="K119" i="30"/>
  <c r="K120" i="30"/>
  <c r="K121" i="30"/>
  <c r="K122" i="30"/>
  <c r="K123" i="30"/>
  <c r="K124" i="30"/>
  <c r="K125" i="30"/>
  <c r="K126" i="30"/>
  <c r="K127" i="30"/>
  <c r="K128" i="30"/>
  <c r="K129" i="30"/>
  <c r="K130" i="30"/>
  <c r="K131" i="30"/>
  <c r="K132" i="30"/>
  <c r="K133" i="30"/>
  <c r="K134" i="30"/>
  <c r="K135" i="30"/>
  <c r="K136" i="30"/>
  <c r="K137" i="30"/>
  <c r="K138" i="30"/>
  <c r="K139" i="30"/>
  <c r="K140" i="30"/>
  <c r="K141" i="30"/>
  <c r="K142" i="30"/>
  <c r="K143" i="30"/>
  <c r="K144" i="30"/>
  <c r="K145" i="30"/>
  <c r="K146" i="30"/>
  <c r="K147" i="30"/>
  <c r="K148" i="30"/>
  <c r="K149" i="30"/>
  <c r="K150" i="30"/>
  <c r="K151" i="30"/>
  <c r="K152" i="30"/>
  <c r="K153" i="30"/>
  <c r="K154" i="30"/>
  <c r="K155" i="30"/>
  <c r="K156" i="30"/>
  <c r="K157" i="30"/>
  <c r="K158" i="30"/>
  <c r="K159" i="30"/>
  <c r="K160" i="30"/>
  <c r="K161" i="30"/>
  <c r="K162" i="30"/>
  <c r="K163" i="30"/>
  <c r="K164" i="30"/>
  <c r="K165" i="30"/>
  <c r="K166" i="30"/>
  <c r="K167" i="30"/>
  <c r="K168" i="30"/>
  <c r="K169" i="30"/>
  <c r="K170" i="30"/>
  <c r="K171" i="30"/>
  <c r="K172" i="30"/>
  <c r="K173" i="30"/>
  <c r="K174" i="30"/>
  <c r="K175" i="30"/>
  <c r="K176" i="30"/>
  <c r="K177" i="30"/>
  <c r="K178" i="30"/>
  <c r="K179" i="30"/>
  <c r="K180" i="30"/>
  <c r="K181" i="30"/>
  <c r="K182" i="30"/>
  <c r="K183" i="30"/>
  <c r="K184" i="30"/>
  <c r="K185" i="30"/>
  <c r="K186" i="30"/>
  <c r="K187" i="30"/>
  <c r="K188" i="30"/>
  <c r="K189" i="30"/>
  <c r="K190" i="30"/>
  <c r="K191" i="30"/>
  <c r="K192" i="30"/>
  <c r="K193" i="30"/>
  <c r="K194" i="30"/>
  <c r="K195" i="30"/>
  <c r="K196" i="30"/>
  <c r="K197" i="30"/>
  <c r="K198" i="30"/>
  <c r="K199" i="30"/>
  <c r="K200" i="30"/>
  <c r="K201" i="30"/>
  <c r="K202" i="30"/>
  <c r="K203" i="30"/>
  <c r="K204" i="30"/>
  <c r="K205" i="30"/>
  <c r="K206" i="30"/>
  <c r="K207" i="30"/>
  <c r="K208" i="30"/>
  <c r="K209" i="30"/>
  <c r="K210" i="30"/>
  <c r="K211" i="30"/>
  <c r="K212" i="30"/>
  <c r="K213" i="30"/>
  <c r="K214" i="30"/>
  <c r="K215" i="30"/>
  <c r="K216" i="30"/>
  <c r="K217" i="30"/>
  <c r="K218" i="30"/>
  <c r="K219" i="30"/>
  <c r="K220" i="30"/>
  <c r="K221" i="30"/>
  <c r="K222" i="30"/>
  <c r="K223" i="30"/>
  <c r="K224" i="30"/>
  <c r="K225" i="30"/>
  <c r="K226" i="30"/>
  <c r="K227" i="30"/>
  <c r="K228" i="30"/>
  <c r="K229" i="30"/>
  <c r="K230" i="30"/>
  <c r="K231" i="30"/>
  <c r="K232" i="30"/>
  <c r="K233" i="30"/>
  <c r="K234" i="30"/>
  <c r="K235" i="30"/>
  <c r="K236" i="30"/>
  <c r="K237" i="30"/>
  <c r="K238" i="30"/>
  <c r="K239" i="30"/>
  <c r="K240" i="30"/>
  <c r="K241" i="30"/>
  <c r="K242" i="30"/>
  <c r="K243" i="30"/>
  <c r="K244" i="30"/>
  <c r="K245" i="30"/>
  <c r="K246" i="30"/>
  <c r="K247" i="30"/>
  <c r="K248" i="30"/>
  <c r="K249" i="30"/>
  <c r="K250" i="30"/>
  <c r="K251" i="30"/>
  <c r="K252" i="30"/>
  <c r="K253" i="30"/>
  <c r="K254" i="30"/>
  <c r="K255" i="30"/>
  <c r="K256" i="30"/>
  <c r="K257" i="30"/>
  <c r="K258" i="30"/>
  <c r="K259" i="30"/>
  <c r="K260" i="30"/>
  <c r="K261" i="30"/>
  <c r="K262" i="30"/>
  <c r="K263" i="30"/>
  <c r="K264" i="30"/>
  <c r="K265" i="30"/>
  <c r="K266" i="30"/>
  <c r="K267" i="30"/>
  <c r="K268" i="30"/>
  <c r="K269" i="30"/>
  <c r="K270" i="30"/>
  <c r="K271" i="30"/>
  <c r="K272" i="30"/>
  <c r="K273" i="30"/>
  <c r="K274" i="30"/>
  <c r="K275" i="30"/>
  <c r="K276" i="30"/>
  <c r="K277" i="30"/>
  <c r="K278" i="30"/>
  <c r="K279" i="30"/>
  <c r="K280" i="30"/>
  <c r="K281" i="30"/>
  <c r="K282" i="30"/>
  <c r="K283" i="30"/>
  <c r="K284" i="30"/>
  <c r="K285" i="30"/>
  <c r="K286" i="30"/>
  <c r="K287" i="30"/>
  <c r="K288" i="30"/>
  <c r="K289" i="30"/>
  <c r="K290" i="30"/>
  <c r="K291" i="30"/>
  <c r="K292" i="30"/>
  <c r="K293" i="30"/>
  <c r="K294" i="30"/>
  <c r="K295" i="30"/>
  <c r="K296" i="30"/>
  <c r="K297" i="30"/>
  <c r="K298" i="30"/>
  <c r="K299" i="30"/>
  <c r="K300" i="30"/>
  <c r="K301" i="30"/>
  <c r="K302" i="30"/>
  <c r="K303" i="30"/>
  <c r="K304" i="30"/>
  <c r="K305" i="30"/>
  <c r="K306" i="30"/>
  <c r="K307" i="30"/>
  <c r="K308" i="30"/>
  <c r="K309" i="30"/>
  <c r="K310" i="30"/>
  <c r="K311" i="30"/>
  <c r="K312" i="30"/>
  <c r="K313" i="30"/>
  <c r="K314" i="30"/>
  <c r="K315" i="30"/>
  <c r="K316" i="30"/>
  <c r="K317" i="30"/>
  <c r="K318" i="30"/>
  <c r="K319" i="30"/>
  <c r="K320" i="30"/>
  <c r="K321" i="30"/>
  <c r="K322" i="30"/>
  <c r="K323" i="30"/>
  <c r="K324" i="30"/>
  <c r="K325" i="30"/>
  <c r="K326" i="30"/>
  <c r="K327" i="30"/>
  <c r="K328" i="30"/>
  <c r="K329" i="30"/>
  <c r="K330" i="30"/>
  <c r="K331" i="30"/>
  <c r="K332" i="30"/>
  <c r="K333" i="30"/>
  <c r="K334" i="30"/>
  <c r="K335" i="30"/>
  <c r="K336" i="30"/>
  <c r="K337" i="30"/>
  <c r="K338" i="30"/>
  <c r="K339" i="30"/>
  <c r="K340" i="30"/>
  <c r="K341" i="30"/>
  <c r="K342" i="30"/>
  <c r="K343" i="30"/>
  <c r="K344" i="30"/>
  <c r="K345" i="30"/>
  <c r="K346" i="30"/>
  <c r="K347" i="30"/>
  <c r="K348" i="30"/>
  <c r="K349" i="30"/>
  <c r="K350" i="30"/>
  <c r="K351" i="30"/>
  <c r="K352" i="30"/>
  <c r="K353" i="30"/>
  <c r="K354" i="30"/>
  <c r="K355" i="30"/>
  <c r="K356" i="30"/>
  <c r="K357" i="30"/>
  <c r="K358" i="30"/>
  <c r="K359" i="30"/>
  <c r="K360" i="30"/>
  <c r="K361" i="30"/>
  <c r="K362" i="30"/>
  <c r="K363" i="30"/>
  <c r="K364" i="30"/>
  <c r="K365" i="30"/>
  <c r="K366" i="30"/>
  <c r="K367" i="30"/>
  <c r="K368" i="30"/>
  <c r="K369" i="30"/>
  <c r="K370" i="30"/>
  <c r="K371" i="30"/>
  <c r="K372" i="30"/>
  <c r="K373" i="30"/>
  <c r="K374" i="30"/>
  <c r="K375" i="30"/>
  <c r="K376" i="30"/>
  <c r="K377" i="30"/>
  <c r="K378" i="30"/>
  <c r="K379" i="30"/>
  <c r="K380" i="30"/>
  <c r="K381" i="30"/>
  <c r="K382" i="30"/>
  <c r="K383" i="30"/>
  <c r="K384" i="30"/>
  <c r="K385" i="30"/>
  <c r="K386" i="30"/>
  <c r="K387" i="30"/>
  <c r="K388" i="30"/>
  <c r="K389" i="30"/>
  <c r="K390" i="30"/>
  <c r="K391" i="30"/>
  <c r="K392" i="30"/>
  <c r="K393" i="30"/>
  <c r="K394" i="30"/>
  <c r="K395" i="30"/>
  <c r="K396" i="30"/>
  <c r="K397" i="30"/>
  <c r="K398" i="30"/>
  <c r="K399" i="30"/>
  <c r="K400" i="30"/>
  <c r="K401" i="30"/>
  <c r="K402" i="30"/>
  <c r="K403" i="30"/>
  <c r="K404" i="30"/>
  <c r="K405" i="30"/>
  <c r="K406" i="30"/>
  <c r="K407" i="30"/>
  <c r="K408" i="30"/>
  <c r="K409" i="30"/>
  <c r="K410" i="30"/>
  <c r="K411" i="30"/>
  <c r="K412" i="30"/>
  <c r="K413" i="30"/>
  <c r="K414" i="30"/>
  <c r="K415" i="30"/>
  <c r="K416" i="30"/>
  <c r="K417" i="30"/>
  <c r="K418" i="30"/>
  <c r="K419" i="30"/>
  <c r="K420" i="30"/>
  <c r="K421" i="30"/>
  <c r="K422" i="30"/>
  <c r="K423" i="30"/>
  <c r="K424" i="30"/>
  <c r="K425" i="30"/>
  <c r="K426" i="30"/>
  <c r="K427" i="30"/>
  <c r="K428" i="30"/>
  <c r="K429" i="30"/>
  <c r="K430" i="30"/>
  <c r="K431" i="30"/>
  <c r="K432" i="30"/>
  <c r="K433" i="30"/>
  <c r="K434" i="30"/>
  <c r="K435" i="30"/>
  <c r="K436" i="30"/>
  <c r="K437" i="30"/>
  <c r="K438" i="30"/>
  <c r="K439" i="30"/>
  <c r="K440" i="30"/>
  <c r="K441" i="30"/>
  <c r="K442" i="30"/>
  <c r="K443" i="30"/>
  <c r="K444" i="30"/>
  <c r="K445" i="30"/>
  <c r="K446" i="30"/>
  <c r="K447" i="30"/>
  <c r="K448" i="30"/>
  <c r="K449" i="30"/>
  <c r="K450" i="30"/>
  <c r="K451" i="30"/>
  <c r="K452" i="30"/>
  <c r="K453" i="30"/>
  <c r="K454" i="30"/>
  <c r="K455" i="30"/>
  <c r="K456" i="30"/>
  <c r="K457" i="30"/>
  <c r="K458" i="30"/>
  <c r="K459" i="30"/>
  <c r="K460" i="30"/>
  <c r="K461" i="30"/>
  <c r="K462" i="30"/>
  <c r="K463" i="30"/>
  <c r="K464" i="30"/>
  <c r="K465" i="30"/>
  <c r="K466" i="30"/>
  <c r="K467" i="30"/>
  <c r="K468" i="30"/>
  <c r="K469" i="30"/>
  <c r="K470" i="30"/>
  <c r="K471" i="30"/>
  <c r="K472" i="30"/>
  <c r="K473" i="30"/>
  <c r="K474" i="30"/>
  <c r="K475" i="30"/>
  <c r="K476" i="30"/>
  <c r="K477" i="30"/>
  <c r="K478" i="30"/>
  <c r="K479" i="30"/>
  <c r="K2" i="30"/>
  <c r="E11" i="32" l="1"/>
  <c r="D10" i="32"/>
  <c r="E10" i="32" s="1"/>
  <c r="E9" i="32"/>
  <c r="D8" i="32"/>
  <c r="E8" i="32" s="1"/>
  <c r="E7" i="32"/>
  <c r="I103" i="31"/>
  <c r="I102" i="31"/>
  <c r="I101" i="31"/>
  <c r="I100" i="31"/>
  <c r="I99" i="31"/>
  <c r="I98" i="31"/>
  <c r="I97" i="31"/>
  <c r="I96" i="31"/>
  <c r="I95" i="31"/>
  <c r="I94" i="31"/>
  <c r="I93" i="31"/>
  <c r="I92" i="31"/>
  <c r="I91" i="31"/>
  <c r="I90" i="31"/>
  <c r="I89" i="31"/>
  <c r="I88" i="31"/>
  <c r="I87" i="31"/>
  <c r="I86" i="31"/>
  <c r="I85" i="31"/>
  <c r="I84" i="31"/>
  <c r="I83" i="31"/>
  <c r="I82" i="31"/>
  <c r="I81" i="31"/>
  <c r="I80" i="31"/>
  <c r="I79" i="31"/>
  <c r="I78" i="31"/>
  <c r="I77" i="31"/>
  <c r="I76" i="31"/>
  <c r="I75" i="31"/>
  <c r="I74" i="31"/>
  <c r="I73" i="31"/>
  <c r="I72" i="31"/>
  <c r="I71" i="31"/>
  <c r="I70" i="31"/>
  <c r="I69" i="31"/>
  <c r="I68" i="31"/>
  <c r="I67" i="31"/>
  <c r="I66" i="31"/>
  <c r="I65" i="31"/>
  <c r="I64" i="31"/>
  <c r="I63" i="31"/>
  <c r="I62" i="31"/>
  <c r="I61" i="31"/>
  <c r="I60" i="31"/>
  <c r="I59" i="31"/>
  <c r="I58" i="31"/>
  <c r="I57" i="31"/>
  <c r="I56" i="31"/>
  <c r="I55" i="31"/>
  <c r="I54" i="31"/>
  <c r="I53" i="31"/>
  <c r="I52" i="31"/>
  <c r="I51" i="31"/>
  <c r="I50" i="31"/>
  <c r="I49" i="31"/>
  <c r="I48" i="31"/>
  <c r="I47" i="31"/>
  <c r="I46" i="31"/>
  <c r="I45" i="31"/>
  <c r="I44" i="31"/>
  <c r="I43" i="31"/>
  <c r="I42" i="31"/>
  <c r="I41" i="31"/>
  <c r="I40" i="31"/>
  <c r="I39" i="31"/>
  <c r="I38" i="31"/>
  <c r="I37" i="31"/>
  <c r="I36" i="31"/>
  <c r="I35" i="31"/>
  <c r="I34" i="31"/>
  <c r="I33" i="31"/>
  <c r="I32" i="31"/>
  <c r="I31" i="31"/>
  <c r="I30" i="31"/>
  <c r="I29" i="31"/>
  <c r="I28" i="31"/>
  <c r="I27" i="31"/>
  <c r="I26" i="31"/>
  <c r="I25" i="31"/>
  <c r="I24" i="31"/>
  <c r="I23" i="31"/>
  <c r="I22" i="31"/>
  <c r="I21" i="31"/>
  <c r="I20" i="31"/>
  <c r="I19" i="31"/>
  <c r="I18" i="31"/>
  <c r="I17" i="31"/>
  <c r="I16" i="31"/>
  <c r="I15" i="31"/>
  <c r="I14" i="31"/>
  <c r="I13" i="31"/>
  <c r="I12" i="31"/>
  <c r="I11" i="31"/>
  <c r="I10" i="31"/>
  <c r="I9" i="31"/>
  <c r="I8" i="31"/>
  <c r="I7" i="31"/>
  <c r="I6" i="31"/>
  <c r="I5" i="31"/>
  <c r="I4" i="31"/>
  <c r="I3" i="31"/>
  <c r="I2" i="31"/>
  <c r="I104" i="31" s="1"/>
  <c r="I480" i="30"/>
  <c r="H480" i="30"/>
  <c r="F480" i="30"/>
  <c r="J479" i="30"/>
  <c r="J478" i="30"/>
  <c r="J477" i="30"/>
  <c r="J476" i="30"/>
  <c r="J475" i="30"/>
  <c r="J474" i="30"/>
  <c r="J473" i="30"/>
  <c r="J472" i="30"/>
  <c r="J471" i="30"/>
  <c r="J470" i="30"/>
  <c r="J469" i="30"/>
  <c r="J468" i="30"/>
  <c r="J467" i="30"/>
  <c r="J466" i="30"/>
  <c r="J465" i="30"/>
  <c r="J464" i="30"/>
  <c r="J463" i="30"/>
  <c r="J462" i="30"/>
  <c r="J461" i="30"/>
  <c r="J460" i="30"/>
  <c r="J459" i="30"/>
  <c r="J458" i="30"/>
  <c r="J457" i="30"/>
  <c r="J456" i="30"/>
  <c r="J455" i="30"/>
  <c r="J454" i="30"/>
  <c r="J453" i="30"/>
  <c r="J452" i="30"/>
  <c r="J451" i="30"/>
  <c r="J450" i="30"/>
  <c r="J449" i="30"/>
  <c r="J448" i="30"/>
  <c r="J447" i="30"/>
  <c r="J446" i="30"/>
  <c r="J445" i="30"/>
  <c r="J444" i="30"/>
  <c r="J443" i="30"/>
  <c r="J442" i="30"/>
  <c r="J441" i="30"/>
  <c r="J440" i="30"/>
  <c r="J439" i="30"/>
  <c r="J438" i="30"/>
  <c r="J437" i="30"/>
  <c r="J436" i="30"/>
  <c r="J435" i="30"/>
  <c r="J434" i="30"/>
  <c r="J433" i="30"/>
  <c r="J432" i="30"/>
  <c r="J431" i="30"/>
  <c r="J430" i="30"/>
  <c r="J429" i="30"/>
  <c r="J428" i="30"/>
  <c r="J427" i="30"/>
  <c r="J426" i="30"/>
  <c r="J425" i="30"/>
  <c r="J424" i="30"/>
  <c r="J423" i="30"/>
  <c r="J422" i="30"/>
  <c r="J421" i="30"/>
  <c r="J420" i="30"/>
  <c r="J419" i="30"/>
  <c r="J418" i="30"/>
  <c r="J417" i="30"/>
  <c r="J416" i="30"/>
  <c r="J415" i="30"/>
  <c r="J414" i="30"/>
  <c r="J413" i="30"/>
  <c r="J412" i="30"/>
  <c r="J411" i="30"/>
  <c r="J410" i="30"/>
  <c r="J409" i="30"/>
  <c r="J408" i="30"/>
  <c r="J407" i="30"/>
  <c r="J406" i="30"/>
  <c r="J405" i="30"/>
  <c r="J404" i="30"/>
  <c r="J403" i="30"/>
  <c r="J402" i="30"/>
  <c r="J401" i="30"/>
  <c r="J400" i="30"/>
  <c r="J399" i="30"/>
  <c r="J398" i="30"/>
  <c r="J397" i="30"/>
  <c r="J396" i="30"/>
  <c r="J395" i="30"/>
  <c r="J394" i="30"/>
  <c r="J393" i="30"/>
  <c r="J392" i="30"/>
  <c r="J391" i="30"/>
  <c r="J390" i="30"/>
  <c r="J389" i="30"/>
  <c r="J388" i="30"/>
  <c r="J387" i="30"/>
  <c r="J386" i="30"/>
  <c r="J385" i="30"/>
  <c r="J384" i="30"/>
  <c r="J383" i="30"/>
  <c r="J382" i="30"/>
  <c r="J381" i="30"/>
  <c r="J380" i="30"/>
  <c r="J379" i="30"/>
  <c r="J378" i="30"/>
  <c r="J377" i="30"/>
  <c r="J376" i="30"/>
  <c r="J375" i="30"/>
  <c r="J374" i="30"/>
  <c r="J373" i="30"/>
  <c r="J372" i="30"/>
  <c r="J371" i="30"/>
  <c r="J370" i="30"/>
  <c r="J369" i="30"/>
  <c r="J368" i="30"/>
  <c r="J367" i="30"/>
  <c r="J366" i="30"/>
  <c r="J365" i="30"/>
  <c r="J364" i="30"/>
  <c r="J363" i="30"/>
  <c r="J362" i="30"/>
  <c r="J361" i="30"/>
  <c r="J360" i="30"/>
  <c r="J359" i="30"/>
  <c r="J358" i="30"/>
  <c r="J357" i="30"/>
  <c r="J356" i="30"/>
  <c r="J355" i="30"/>
  <c r="J354" i="30"/>
  <c r="J353" i="30"/>
  <c r="J352" i="30"/>
  <c r="J351" i="30"/>
  <c r="J350" i="30"/>
  <c r="J349" i="30"/>
  <c r="J348" i="30"/>
  <c r="J347" i="30"/>
  <c r="J346" i="30"/>
  <c r="J345" i="30"/>
  <c r="J344" i="30"/>
  <c r="J343" i="30"/>
  <c r="J342" i="30"/>
  <c r="J341" i="30"/>
  <c r="J340" i="30"/>
  <c r="J339" i="30"/>
  <c r="J338" i="30"/>
  <c r="J337" i="30"/>
  <c r="J336" i="30"/>
  <c r="J335" i="30"/>
  <c r="J334" i="30"/>
  <c r="J333" i="30"/>
  <c r="J332" i="30"/>
  <c r="J331" i="30"/>
  <c r="J330" i="30"/>
  <c r="J329" i="30"/>
  <c r="J328" i="30"/>
  <c r="J327" i="30"/>
  <c r="J326" i="30"/>
  <c r="J325" i="30"/>
  <c r="J324" i="30"/>
  <c r="J323" i="30"/>
  <c r="J322" i="30"/>
  <c r="J321" i="30"/>
  <c r="J320" i="30"/>
  <c r="J319" i="30"/>
  <c r="J318" i="30"/>
  <c r="J317" i="30"/>
  <c r="J316" i="30"/>
  <c r="J315" i="30"/>
  <c r="J314" i="30"/>
  <c r="J313" i="30"/>
  <c r="J312" i="30"/>
  <c r="J311" i="30"/>
  <c r="J310" i="30"/>
  <c r="J309" i="30"/>
  <c r="J308" i="30"/>
  <c r="J307" i="30"/>
  <c r="J306" i="30"/>
  <c r="J305" i="30"/>
  <c r="J304" i="30"/>
  <c r="J303" i="30"/>
  <c r="J302" i="30"/>
  <c r="J301" i="30"/>
  <c r="J300" i="30"/>
  <c r="J299" i="30"/>
  <c r="J298" i="30"/>
  <c r="J297" i="30"/>
  <c r="J296" i="30"/>
  <c r="J295" i="30"/>
  <c r="J294" i="30"/>
  <c r="J293" i="30"/>
  <c r="J292" i="30"/>
  <c r="J291" i="30"/>
  <c r="J290" i="30"/>
  <c r="J289" i="30"/>
  <c r="J288" i="30"/>
  <c r="J287" i="30"/>
  <c r="J286" i="30"/>
  <c r="J285" i="30"/>
  <c r="J284" i="30"/>
  <c r="J283" i="30"/>
  <c r="J282" i="30"/>
  <c r="J281" i="30"/>
  <c r="J280" i="30"/>
  <c r="J279" i="30"/>
  <c r="J278" i="30"/>
  <c r="J277" i="30"/>
  <c r="J276" i="30"/>
  <c r="J275" i="30"/>
  <c r="J274" i="30"/>
  <c r="J273" i="30"/>
  <c r="J272" i="30"/>
  <c r="J271" i="30"/>
  <c r="J270" i="30"/>
  <c r="J269" i="30"/>
  <c r="J268" i="30"/>
  <c r="J267" i="30"/>
  <c r="J266" i="30"/>
  <c r="J265" i="30"/>
  <c r="J264" i="30"/>
  <c r="J263" i="30"/>
  <c r="J262" i="30"/>
  <c r="J261" i="30"/>
  <c r="J260" i="30"/>
  <c r="J259" i="30"/>
  <c r="J258" i="30"/>
  <c r="J257" i="30"/>
  <c r="J256" i="30"/>
  <c r="J255" i="30"/>
  <c r="J254" i="30"/>
  <c r="J253" i="30"/>
  <c r="J252" i="30"/>
  <c r="J251" i="30"/>
  <c r="J250" i="30"/>
  <c r="J249" i="30"/>
  <c r="J248" i="30"/>
  <c r="J247" i="30"/>
  <c r="J246" i="30"/>
  <c r="J245" i="30"/>
  <c r="J244" i="30"/>
  <c r="J243" i="30"/>
  <c r="J242" i="30"/>
  <c r="J241" i="30"/>
  <c r="J240" i="30"/>
  <c r="J239" i="30"/>
  <c r="J238" i="30"/>
  <c r="J237" i="30"/>
  <c r="J236" i="30"/>
  <c r="J235" i="30"/>
  <c r="J234" i="30"/>
  <c r="J233" i="30"/>
  <c r="J232" i="30"/>
  <c r="J231" i="30"/>
  <c r="J230" i="30"/>
  <c r="J229" i="30"/>
  <c r="J228" i="30"/>
  <c r="J227" i="30"/>
  <c r="J226" i="30"/>
  <c r="J225" i="30"/>
  <c r="J224" i="30"/>
  <c r="J223" i="30"/>
  <c r="J222" i="30"/>
  <c r="J221" i="30"/>
  <c r="J220" i="30"/>
  <c r="J219" i="30"/>
  <c r="J218" i="30"/>
  <c r="J217" i="30"/>
  <c r="J216" i="30"/>
  <c r="J215" i="30"/>
  <c r="J214" i="30"/>
  <c r="J213" i="30"/>
  <c r="J212" i="30"/>
  <c r="J211" i="30"/>
  <c r="J210" i="30"/>
  <c r="J209" i="30"/>
  <c r="J208" i="30"/>
  <c r="J207" i="30"/>
  <c r="J206" i="30"/>
  <c r="J205" i="30"/>
  <c r="J204" i="30"/>
  <c r="J203" i="30"/>
  <c r="J202" i="30"/>
  <c r="J201" i="30"/>
  <c r="J200" i="30"/>
  <c r="J199" i="30"/>
  <c r="J198" i="30"/>
  <c r="J197" i="30"/>
  <c r="J196" i="30"/>
  <c r="J195" i="30"/>
  <c r="J194" i="30"/>
  <c r="J193" i="30"/>
  <c r="J192" i="30"/>
  <c r="J191" i="30"/>
  <c r="J190" i="30"/>
  <c r="J189" i="30"/>
  <c r="J188" i="30"/>
  <c r="J187" i="30"/>
  <c r="J186" i="30"/>
  <c r="J185" i="30"/>
  <c r="J184" i="30"/>
  <c r="J183" i="30"/>
  <c r="J182" i="30"/>
  <c r="J181" i="30"/>
  <c r="J180" i="30"/>
  <c r="J179" i="30"/>
  <c r="J178" i="30"/>
  <c r="J177" i="30"/>
  <c r="J176" i="30"/>
  <c r="J175" i="30"/>
  <c r="J174" i="30"/>
  <c r="J173" i="30"/>
  <c r="J172" i="30"/>
  <c r="J171" i="30"/>
  <c r="J170" i="30"/>
  <c r="J169" i="30"/>
  <c r="J168" i="30"/>
  <c r="J167" i="30"/>
  <c r="J166" i="30"/>
  <c r="J165" i="30"/>
  <c r="J164" i="30"/>
  <c r="J163" i="30"/>
  <c r="J162" i="30"/>
  <c r="J161" i="30"/>
  <c r="J160" i="30"/>
  <c r="J159" i="30"/>
  <c r="J158" i="30"/>
  <c r="J157" i="30"/>
  <c r="J156" i="30"/>
  <c r="J155" i="30"/>
  <c r="J154" i="30"/>
  <c r="J153" i="30"/>
  <c r="J152" i="30"/>
  <c r="J151" i="30"/>
  <c r="J150" i="30"/>
  <c r="J149" i="30"/>
  <c r="J148" i="30"/>
  <c r="J147" i="30"/>
  <c r="J146" i="30"/>
  <c r="J145" i="30"/>
  <c r="J144" i="30"/>
  <c r="J143" i="30"/>
  <c r="J142" i="30"/>
  <c r="J141" i="30"/>
  <c r="J140" i="30"/>
  <c r="J139" i="30"/>
  <c r="J138" i="30"/>
  <c r="J137" i="30"/>
  <c r="J136" i="30"/>
  <c r="J135" i="30"/>
  <c r="J134" i="30"/>
  <c r="J133" i="30"/>
  <c r="J132" i="30"/>
  <c r="J131" i="30"/>
  <c r="J130" i="30"/>
  <c r="J129" i="30"/>
  <c r="J128" i="30"/>
  <c r="J127" i="30"/>
  <c r="J126" i="30"/>
  <c r="J125" i="30"/>
  <c r="J124" i="30"/>
  <c r="J123" i="30"/>
  <c r="J122" i="30"/>
  <c r="J121" i="30"/>
  <c r="J120" i="30"/>
  <c r="J119" i="30"/>
  <c r="J118" i="30"/>
  <c r="J117" i="30"/>
  <c r="J116" i="30"/>
  <c r="J115" i="30"/>
  <c r="J114" i="30"/>
  <c r="J113" i="30"/>
  <c r="J112" i="30"/>
  <c r="J111" i="30"/>
  <c r="J110" i="30"/>
  <c r="J109" i="30"/>
  <c r="J108" i="30"/>
  <c r="J107" i="30"/>
  <c r="J106" i="30"/>
  <c r="J105" i="30"/>
  <c r="J104" i="30"/>
  <c r="J103" i="30"/>
  <c r="J102" i="30"/>
  <c r="J101" i="30"/>
  <c r="J100" i="30"/>
  <c r="J99" i="30"/>
  <c r="J98" i="30"/>
  <c r="J97" i="30"/>
  <c r="J96" i="30"/>
  <c r="J95" i="30"/>
  <c r="J94" i="30"/>
  <c r="J93" i="30"/>
  <c r="J92" i="30"/>
  <c r="J91" i="30"/>
  <c r="J90" i="30"/>
  <c r="J89" i="30"/>
  <c r="J88" i="30"/>
  <c r="J87" i="30"/>
  <c r="J86" i="30"/>
  <c r="J85" i="30"/>
  <c r="J84" i="30"/>
  <c r="J83" i="30"/>
  <c r="J82" i="30"/>
  <c r="J81" i="30"/>
  <c r="J80" i="30"/>
  <c r="J79" i="30"/>
  <c r="J78" i="30"/>
  <c r="J77" i="30"/>
  <c r="J76" i="30"/>
  <c r="J75" i="30"/>
  <c r="J74" i="30"/>
  <c r="J73" i="30"/>
  <c r="J72" i="30"/>
  <c r="J71" i="30"/>
  <c r="J70" i="30"/>
  <c r="J69" i="30"/>
  <c r="J68" i="30"/>
  <c r="J67" i="30"/>
  <c r="J66" i="30"/>
  <c r="J65" i="30"/>
  <c r="J64" i="30"/>
  <c r="J63" i="30"/>
  <c r="J62" i="30"/>
  <c r="J61" i="30"/>
  <c r="J60" i="30"/>
  <c r="J59" i="30"/>
  <c r="J58" i="30"/>
  <c r="J57" i="30"/>
  <c r="J56" i="30"/>
  <c r="J55" i="30"/>
  <c r="J54" i="30"/>
  <c r="J53" i="30"/>
  <c r="J52" i="30"/>
  <c r="J51" i="30"/>
  <c r="J50" i="30"/>
  <c r="J49" i="30"/>
  <c r="J48" i="30"/>
  <c r="J47" i="30"/>
  <c r="J46" i="30"/>
  <c r="J45" i="30"/>
  <c r="J44" i="30"/>
  <c r="J43" i="30"/>
  <c r="J42" i="30"/>
  <c r="J41" i="30"/>
  <c r="J40" i="30"/>
  <c r="J39" i="30"/>
  <c r="J38" i="30"/>
  <c r="J37" i="30"/>
  <c r="J36" i="30"/>
  <c r="J35" i="30"/>
  <c r="J34" i="30"/>
  <c r="J33" i="30"/>
  <c r="J32" i="30"/>
  <c r="J31" i="30"/>
  <c r="J30" i="30"/>
  <c r="J29" i="30"/>
  <c r="J28" i="30"/>
  <c r="J27" i="30"/>
  <c r="J26" i="30"/>
  <c r="J25" i="30"/>
  <c r="J24" i="30"/>
  <c r="J23" i="30"/>
  <c r="J22" i="30"/>
  <c r="J21" i="30"/>
  <c r="J20" i="30"/>
  <c r="J19" i="30"/>
  <c r="J18" i="30"/>
  <c r="J17" i="30"/>
  <c r="J16" i="30"/>
  <c r="J15" i="30"/>
  <c r="J14" i="30"/>
  <c r="J13" i="30"/>
  <c r="J12" i="30"/>
  <c r="J11" i="30"/>
  <c r="J10" i="30"/>
  <c r="J9" i="30"/>
  <c r="J8" i="30"/>
  <c r="J7" i="30"/>
  <c r="J6" i="30"/>
  <c r="J5" i="30"/>
  <c r="J4" i="30"/>
  <c r="J3" i="30"/>
  <c r="J2" i="30"/>
  <c r="J480" i="30" s="1"/>
  <c r="E12" i="32" l="1"/>
  <c r="H97" i="29" l="1"/>
  <c r="H96" i="29"/>
  <c r="H95" i="29"/>
  <c r="H94" i="29"/>
  <c r="H93" i="29"/>
  <c r="H92" i="29"/>
  <c r="H91" i="29"/>
  <c r="H90" i="29"/>
  <c r="H89" i="29"/>
  <c r="H88" i="29"/>
  <c r="H87" i="29"/>
  <c r="H86" i="29"/>
  <c r="H85" i="29"/>
  <c r="H84" i="29"/>
  <c r="H83" i="29"/>
  <c r="H82" i="29"/>
  <c r="H81" i="29"/>
  <c r="H80" i="29"/>
  <c r="H79" i="29"/>
  <c r="H78" i="29"/>
  <c r="H77" i="29"/>
  <c r="H76" i="29"/>
  <c r="H75" i="29"/>
  <c r="H74" i="29"/>
  <c r="H73" i="29"/>
  <c r="H72" i="29"/>
  <c r="H71" i="29"/>
  <c r="H70" i="29"/>
  <c r="H69" i="29"/>
  <c r="H68" i="29"/>
  <c r="H67" i="29"/>
  <c r="H66" i="29"/>
  <c r="H65" i="29"/>
  <c r="H64" i="29"/>
  <c r="H63" i="29"/>
  <c r="H62" i="29"/>
  <c r="H61" i="29"/>
  <c r="H60" i="29"/>
  <c r="H59" i="29"/>
  <c r="H58" i="29"/>
  <c r="H57" i="29"/>
  <c r="H56" i="29"/>
  <c r="H55" i="29"/>
  <c r="H54" i="29"/>
  <c r="H53" i="29"/>
  <c r="H52" i="29"/>
  <c r="H51" i="29"/>
  <c r="H50" i="29"/>
  <c r="H49" i="29"/>
  <c r="H48" i="29"/>
  <c r="H47" i="29"/>
  <c r="H46" i="29"/>
  <c r="H45" i="29"/>
  <c r="H44" i="29"/>
  <c r="H43" i="29"/>
  <c r="H42" i="29"/>
  <c r="H41" i="29"/>
  <c r="H40" i="29"/>
  <c r="H39" i="29"/>
  <c r="H38" i="29"/>
  <c r="H37" i="29"/>
  <c r="H36" i="29"/>
  <c r="H35" i="29"/>
  <c r="H34" i="29"/>
  <c r="H33" i="29"/>
  <c r="H32" i="29"/>
  <c r="H31" i="29"/>
  <c r="H30" i="29"/>
  <c r="H29" i="29"/>
  <c r="H28" i="29"/>
  <c r="H27" i="29"/>
  <c r="H26" i="29"/>
  <c r="H25" i="29"/>
  <c r="H24" i="29"/>
  <c r="H23" i="29"/>
  <c r="H22" i="29"/>
  <c r="H21" i="29"/>
  <c r="H20" i="29"/>
  <c r="H19" i="29"/>
  <c r="H18" i="29"/>
  <c r="H17" i="29"/>
  <c r="H16" i="29"/>
  <c r="H15" i="29"/>
  <c r="H14" i="29"/>
  <c r="H13" i="29"/>
  <c r="H12" i="29"/>
  <c r="H11" i="29"/>
  <c r="H10" i="29"/>
  <c r="H9" i="29"/>
  <c r="H8" i="29"/>
  <c r="H7" i="29"/>
  <c r="H6" i="29"/>
  <c r="H5" i="29"/>
  <c r="H4" i="29"/>
  <c r="H3" i="29"/>
  <c r="H2" i="29"/>
  <c r="H98" i="29" s="1"/>
  <c r="H433" i="28"/>
  <c r="K336" i="27" l="1"/>
  <c r="K2" i="27"/>
  <c r="K51" i="27" l="1"/>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K84" i="27"/>
  <c r="K85" i="27"/>
  <c r="K86" i="27"/>
  <c r="K87" i="27"/>
  <c r="K88" i="27"/>
  <c r="K89" i="27"/>
  <c r="K90" i="27"/>
  <c r="K91" i="27"/>
  <c r="K92" i="27"/>
  <c r="K93" i="27"/>
  <c r="K94" i="27"/>
  <c r="K95" i="27"/>
  <c r="K96" i="27"/>
  <c r="K97" i="27"/>
  <c r="K98" i="27"/>
  <c r="K99" i="27"/>
  <c r="K100" i="27"/>
  <c r="K101" i="27"/>
  <c r="K102" i="27"/>
  <c r="K103" i="27"/>
  <c r="K104" i="27"/>
  <c r="K105" i="27"/>
  <c r="K106" i="27"/>
  <c r="K107" i="27"/>
  <c r="K108" i="27"/>
  <c r="K109" i="27"/>
  <c r="K110" i="27"/>
  <c r="K111"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K170" i="27"/>
  <c r="K171" i="27"/>
  <c r="K172" i="27"/>
  <c r="K173" i="27"/>
  <c r="K174" i="27"/>
  <c r="K175" i="27"/>
  <c r="K176" i="27"/>
  <c r="K177" i="27"/>
  <c r="K178" i="27"/>
  <c r="K179" i="27"/>
  <c r="K180" i="27"/>
  <c r="K181" i="27"/>
  <c r="K182" i="27"/>
  <c r="K183" i="27"/>
  <c r="K184" i="27"/>
  <c r="K185" i="27"/>
  <c r="K186" i="27"/>
  <c r="K187" i="27"/>
  <c r="K188" i="27"/>
  <c r="K189" i="27"/>
  <c r="K190" i="27"/>
  <c r="K191" i="27"/>
  <c r="K192" i="27"/>
  <c r="K193" i="27"/>
  <c r="K194" i="27"/>
  <c r="K195" i="27"/>
  <c r="K196"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K255" i="27"/>
  <c r="K256" i="27"/>
  <c r="K257" i="27"/>
  <c r="K258" i="27"/>
  <c r="K259" i="27"/>
  <c r="K260" i="27"/>
  <c r="K261" i="27"/>
  <c r="K262" i="27"/>
  <c r="K263" i="27"/>
  <c r="K264" i="27"/>
  <c r="K265" i="27"/>
  <c r="K266" i="27"/>
  <c r="K267" i="27"/>
  <c r="K268" i="27"/>
  <c r="K269" i="27"/>
  <c r="K270" i="27"/>
  <c r="K271" i="27"/>
  <c r="K272" i="27"/>
  <c r="K273" i="27"/>
  <c r="K274" i="27"/>
  <c r="K275" i="27"/>
  <c r="K276" i="27"/>
  <c r="K277" i="27"/>
  <c r="K278" i="27"/>
  <c r="K279" i="27"/>
  <c r="K280" i="27"/>
  <c r="K281"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50" i="27"/>
  <c r="K3" i="27"/>
  <c r="K4" i="27"/>
  <c r="K5" i="27"/>
  <c r="K6" i="27"/>
  <c r="K7" i="27"/>
  <c r="K8" i="27"/>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D12" i="32" l="1"/>
</calcChain>
</file>

<file path=xl/sharedStrings.xml><?xml version="1.0" encoding="utf-8"?>
<sst xmlns="http://schemas.openxmlformats.org/spreadsheetml/2006/main" count="15853" uniqueCount="5336">
  <si>
    <t>Group Code : 001 - CAT BULL DOZER D6R</t>
  </si>
  <si>
    <t>3</t>
  </si>
  <si>
    <t>Transmission Hydraulic Filter</t>
  </si>
  <si>
    <t>132-8876</t>
  </si>
  <si>
    <t>1-B</t>
  </si>
  <si>
    <t>4</t>
  </si>
  <si>
    <t>Wiring Kit</t>
  </si>
  <si>
    <t>156-7106</t>
  </si>
  <si>
    <t>1-O</t>
  </si>
  <si>
    <t>7</t>
  </si>
  <si>
    <t>Gasket</t>
  </si>
  <si>
    <t>8N-6854</t>
  </si>
  <si>
    <t>1-M</t>
  </si>
  <si>
    <t>8</t>
  </si>
  <si>
    <t>Speed Sensor</t>
  </si>
  <si>
    <t>1935-2558</t>
  </si>
  <si>
    <t>1-L</t>
  </si>
  <si>
    <t>9</t>
  </si>
  <si>
    <t>Flange</t>
  </si>
  <si>
    <t>1P-4576</t>
  </si>
  <si>
    <t>1-Q</t>
  </si>
  <si>
    <t>10</t>
  </si>
  <si>
    <t>Oil Filter</t>
  </si>
  <si>
    <t>1R-0716</t>
  </si>
  <si>
    <t>1-A</t>
  </si>
  <si>
    <t>11</t>
  </si>
  <si>
    <t>Element Hydraulic</t>
  </si>
  <si>
    <t>1R-0735</t>
  </si>
  <si>
    <t>1-C</t>
  </si>
  <si>
    <t>12</t>
  </si>
  <si>
    <t>Fuel Filter</t>
  </si>
  <si>
    <t>1R-0762</t>
  </si>
  <si>
    <t>1-b</t>
  </si>
  <si>
    <t>13</t>
  </si>
  <si>
    <t>Water Seperator</t>
  </si>
  <si>
    <t>1R-0770</t>
  </si>
  <si>
    <t>14</t>
  </si>
  <si>
    <t>Pump group (Fuel Pump)</t>
  </si>
  <si>
    <t>204-4944/319-0675</t>
  </si>
  <si>
    <t>1-N</t>
  </si>
  <si>
    <t>16</t>
  </si>
  <si>
    <t>Pulley</t>
  </si>
  <si>
    <t>209-3673</t>
  </si>
  <si>
    <t>1-S</t>
  </si>
  <si>
    <t>19</t>
  </si>
  <si>
    <t>Bolt</t>
  </si>
  <si>
    <t>235-9651</t>
  </si>
  <si>
    <t>20</t>
  </si>
  <si>
    <t>Injector GP</t>
  </si>
  <si>
    <t>236-0962</t>
  </si>
  <si>
    <t>1-D</t>
  </si>
  <si>
    <t>21</t>
  </si>
  <si>
    <t>Modulating Valve</t>
  </si>
  <si>
    <t>244-3114</t>
  </si>
  <si>
    <t>1-R</t>
  </si>
  <si>
    <t>22</t>
  </si>
  <si>
    <t>Ball Bearing</t>
  </si>
  <si>
    <t>2H-3814</t>
  </si>
  <si>
    <t>1-K</t>
  </si>
  <si>
    <t>23</t>
  </si>
  <si>
    <t>Seal O Ring</t>
  </si>
  <si>
    <t>2S-4078</t>
  </si>
  <si>
    <t>24</t>
  </si>
  <si>
    <t>4J-0520</t>
  </si>
  <si>
    <t>25</t>
  </si>
  <si>
    <t>4J-0524</t>
  </si>
  <si>
    <t>26</t>
  </si>
  <si>
    <t>4J-0527</t>
  </si>
  <si>
    <t>27</t>
  </si>
  <si>
    <t>4J-5477</t>
  </si>
  <si>
    <t>28</t>
  </si>
  <si>
    <t>4K-1388</t>
  </si>
  <si>
    <t>29</t>
  </si>
  <si>
    <t>Cutting Edge (Long)</t>
  </si>
  <si>
    <t>4T-2952</t>
  </si>
  <si>
    <t>29-D</t>
  </si>
  <si>
    <t>31</t>
  </si>
  <si>
    <t>5L-6326</t>
  </si>
  <si>
    <t>33</t>
  </si>
  <si>
    <t xml:space="preserve"> Air Element</t>
  </si>
  <si>
    <t>6I-2501</t>
  </si>
  <si>
    <t>1-E</t>
  </si>
  <si>
    <t>34</t>
  </si>
  <si>
    <t>Air Element</t>
  </si>
  <si>
    <t>6I-2502</t>
  </si>
  <si>
    <t>1-F</t>
  </si>
  <si>
    <t>35</t>
  </si>
  <si>
    <t>6V-8400</t>
  </si>
  <si>
    <t>1-H</t>
  </si>
  <si>
    <t>36</t>
  </si>
  <si>
    <t>Elbow</t>
  </si>
  <si>
    <t>6V-9007</t>
  </si>
  <si>
    <t>37</t>
  </si>
  <si>
    <t>Tip C Point</t>
  </si>
  <si>
    <t>6Y-0352</t>
  </si>
  <si>
    <t>29-C</t>
  </si>
  <si>
    <t>38</t>
  </si>
  <si>
    <t>Cap Assm</t>
  </si>
  <si>
    <t>7X-7700</t>
  </si>
  <si>
    <t>1-J</t>
  </si>
  <si>
    <t>39</t>
  </si>
  <si>
    <t>End bit RH</t>
  </si>
  <si>
    <t>9W-8874</t>
  </si>
  <si>
    <t>40</t>
  </si>
  <si>
    <t>End bit LH</t>
  </si>
  <si>
    <t>9W-8875</t>
  </si>
  <si>
    <t>41</t>
  </si>
  <si>
    <t>Track shoe plate</t>
  </si>
  <si>
    <t>6Y-6286</t>
  </si>
  <si>
    <t>1-Z</t>
  </si>
  <si>
    <t>42</t>
  </si>
  <si>
    <t>Bolt (shoe plate)</t>
  </si>
  <si>
    <t>6V-1792</t>
  </si>
  <si>
    <t>43</t>
  </si>
  <si>
    <t>Nut (shoe plate)</t>
  </si>
  <si>
    <t>1S-1860</t>
  </si>
  <si>
    <t>44</t>
  </si>
  <si>
    <t>Sprocket Segment</t>
  </si>
  <si>
    <t>6Y-2931</t>
  </si>
  <si>
    <t>45</t>
  </si>
  <si>
    <t>Cage Assem</t>
  </si>
  <si>
    <t>4T-1520</t>
  </si>
  <si>
    <t>46</t>
  </si>
  <si>
    <t>Cap</t>
  </si>
  <si>
    <t>160-6305</t>
  </si>
  <si>
    <t>47</t>
  </si>
  <si>
    <t>8J-2880</t>
  </si>
  <si>
    <t>48</t>
  </si>
  <si>
    <t>Trunniion</t>
  </si>
  <si>
    <t>4T-0780</t>
  </si>
  <si>
    <t>49</t>
  </si>
  <si>
    <t>Pin (Teunnion)</t>
  </si>
  <si>
    <t>7J-5131</t>
  </si>
  <si>
    <t>50</t>
  </si>
  <si>
    <t>Track Roller</t>
  </si>
  <si>
    <t>120-5766</t>
  </si>
  <si>
    <t>53</t>
  </si>
  <si>
    <t>Head Gasket Assy</t>
  </si>
  <si>
    <t>187-1315</t>
  </si>
  <si>
    <t>55</t>
  </si>
  <si>
    <t>Idler Assy</t>
  </si>
  <si>
    <t>LH/RH</t>
  </si>
  <si>
    <t>1-x</t>
  </si>
  <si>
    <t>57</t>
  </si>
  <si>
    <t>Seal kit lift cyl.</t>
  </si>
  <si>
    <t>229-2626</t>
  </si>
  <si>
    <t>58</t>
  </si>
  <si>
    <t>Seal</t>
  </si>
  <si>
    <t>6I-2431</t>
  </si>
  <si>
    <t>59</t>
  </si>
  <si>
    <t>Spacer</t>
  </si>
  <si>
    <t>6I-2435</t>
  </si>
  <si>
    <t>60</t>
  </si>
  <si>
    <t>163-2478</t>
  </si>
  <si>
    <t>1-I</t>
  </si>
  <si>
    <t>61</t>
  </si>
  <si>
    <t>153-4906</t>
  </si>
  <si>
    <t>62</t>
  </si>
  <si>
    <t>3K-0360</t>
  </si>
  <si>
    <t>63</t>
  </si>
  <si>
    <t>183-2317</t>
  </si>
  <si>
    <t>64</t>
  </si>
  <si>
    <t>Timing sensor</t>
  </si>
  <si>
    <t>191-6587</t>
  </si>
  <si>
    <t>65</t>
  </si>
  <si>
    <t>Valve Exhaust</t>
  </si>
  <si>
    <t>188-3122</t>
  </si>
  <si>
    <t>66</t>
  </si>
  <si>
    <t>Wire harness assy</t>
  </si>
  <si>
    <t>241-8425</t>
  </si>
  <si>
    <t>67</t>
  </si>
  <si>
    <t>Valve Intake</t>
  </si>
  <si>
    <t>163-2442</t>
  </si>
  <si>
    <t>68</t>
  </si>
  <si>
    <t>Harness Assem</t>
  </si>
  <si>
    <t>205-4626</t>
  </si>
  <si>
    <t>1-0</t>
  </si>
  <si>
    <t>69</t>
  </si>
  <si>
    <t>Plug Tap remove tools</t>
  </si>
  <si>
    <t>1P-3042</t>
  </si>
  <si>
    <t>70</t>
  </si>
  <si>
    <t>Guide sleeve remover tools</t>
  </si>
  <si>
    <t>221-0052</t>
  </si>
  <si>
    <t>71</t>
  </si>
  <si>
    <t>Puller Stud for remove tools</t>
  </si>
  <si>
    <t>221-9778</t>
  </si>
  <si>
    <t>72</t>
  </si>
  <si>
    <t>Full nut for remove tools</t>
  </si>
  <si>
    <t>4K-0367</t>
  </si>
  <si>
    <t>73</t>
  </si>
  <si>
    <t>Seelve installer for intall tools</t>
  </si>
  <si>
    <t>221-9777</t>
  </si>
  <si>
    <t>Group Code : 002 - CAT EXCAVATOR 320C</t>
  </si>
  <si>
    <t>2</t>
  </si>
  <si>
    <t>Link (LH &amp; RH)</t>
  </si>
  <si>
    <t>087-5802</t>
  </si>
  <si>
    <t>Scrapware</t>
  </si>
  <si>
    <t>Link Pin</t>
  </si>
  <si>
    <t>087-5806</t>
  </si>
  <si>
    <t>5</t>
  </si>
  <si>
    <t>Pin</t>
  </si>
  <si>
    <t>087-5845</t>
  </si>
  <si>
    <t>6</t>
  </si>
  <si>
    <t>Hydraulic Filter</t>
  </si>
  <si>
    <t>093-7521</t>
  </si>
  <si>
    <t>2-A</t>
  </si>
  <si>
    <t>Valve Fill</t>
  </si>
  <si>
    <t>095-2927</t>
  </si>
  <si>
    <t>2-P</t>
  </si>
  <si>
    <t>Spring</t>
  </si>
  <si>
    <t>096-7928</t>
  </si>
  <si>
    <t>2-Q</t>
  </si>
  <si>
    <t>Bowl AS-Water Collection</t>
  </si>
  <si>
    <t>173-7126</t>
  </si>
  <si>
    <t>Chiesel</t>
  </si>
  <si>
    <t>0B-81292</t>
  </si>
  <si>
    <t>Packing Kit</t>
  </si>
  <si>
    <t>0B-9119N-DA4</t>
  </si>
  <si>
    <t>2-U</t>
  </si>
  <si>
    <t>Side Cutter RH</t>
  </si>
  <si>
    <t>112-2487</t>
  </si>
  <si>
    <t>30-E</t>
  </si>
  <si>
    <t>15</t>
  </si>
  <si>
    <t>Side Cuitter LH</t>
  </si>
  <si>
    <t>112-2488</t>
  </si>
  <si>
    <t>Teeth Pin</t>
  </si>
  <si>
    <t>114-0358</t>
  </si>
  <si>
    <t>2-W</t>
  </si>
  <si>
    <t>17</t>
  </si>
  <si>
    <t>Retainer A (Lock For Teeth)</t>
  </si>
  <si>
    <t>114-0359</t>
  </si>
  <si>
    <t>18</t>
  </si>
  <si>
    <t>121-1611</t>
  </si>
  <si>
    <t>2-I</t>
  </si>
  <si>
    <t>Packing</t>
  </si>
  <si>
    <t>1214-3952</t>
  </si>
  <si>
    <t>2-J</t>
  </si>
  <si>
    <t>Washer</t>
  </si>
  <si>
    <t>124-3953</t>
  </si>
  <si>
    <t>Holder As Brush</t>
  </si>
  <si>
    <t>127-5955</t>
  </si>
  <si>
    <t>2-O</t>
  </si>
  <si>
    <t>Air filter Outer</t>
  </si>
  <si>
    <t>131-8822</t>
  </si>
  <si>
    <t>2-E</t>
  </si>
  <si>
    <t>Air Filter  inner</t>
  </si>
  <si>
    <t>131-8821</t>
  </si>
  <si>
    <t>133-6904</t>
  </si>
  <si>
    <t>2-K</t>
  </si>
  <si>
    <t>Switch As Solenoid</t>
  </si>
  <si>
    <t>135-2364</t>
  </si>
  <si>
    <t>30</t>
  </si>
  <si>
    <t>145-8862</t>
  </si>
  <si>
    <t>32</t>
  </si>
  <si>
    <t>Glass RH</t>
  </si>
  <si>
    <t>151-6790</t>
  </si>
  <si>
    <t>Glassroom</t>
  </si>
  <si>
    <t>Glass Front Upper Window</t>
  </si>
  <si>
    <t>156-6472</t>
  </si>
  <si>
    <t>Guide</t>
  </si>
  <si>
    <t>161-3669</t>
  </si>
  <si>
    <t>Holder</t>
  </si>
  <si>
    <t>161-3677</t>
  </si>
  <si>
    <t>Bushing</t>
  </si>
  <si>
    <t>163-3749</t>
  </si>
  <si>
    <t>2-D</t>
  </si>
  <si>
    <t>163-4143</t>
  </si>
  <si>
    <t>2-Y</t>
  </si>
  <si>
    <t>Sensor GP Fuel Level</t>
  </si>
  <si>
    <t>163-6700</t>
  </si>
  <si>
    <t>2-B</t>
  </si>
  <si>
    <t>Strap Clabe</t>
  </si>
  <si>
    <t>163-6795</t>
  </si>
  <si>
    <t>Link  Bucket</t>
  </si>
  <si>
    <t>166-1438</t>
  </si>
  <si>
    <t>Shim</t>
  </si>
  <si>
    <t>166--1486</t>
  </si>
  <si>
    <t>Glass Rear</t>
  </si>
  <si>
    <t>167-7037</t>
  </si>
  <si>
    <t>2-V</t>
  </si>
  <si>
    <t>Hydrauliuc Filter</t>
  </si>
  <si>
    <t>179-9806</t>
  </si>
  <si>
    <t>2-C</t>
  </si>
  <si>
    <t>Nut, Bolt &amp; Washer</t>
  </si>
  <si>
    <t>1D-4635</t>
  </si>
  <si>
    <t>2-X</t>
  </si>
  <si>
    <t>Teeth</t>
  </si>
  <si>
    <t>1R-3352</t>
  </si>
  <si>
    <t>Seal Kit (Bucket)</t>
  </si>
  <si>
    <t>204-3630</t>
  </si>
  <si>
    <t>2-R</t>
  </si>
  <si>
    <t>Seal Kit Buket cylinder)</t>
  </si>
  <si>
    <t>204-3697</t>
  </si>
  <si>
    <t>51</t>
  </si>
  <si>
    <t>Kit-Water base (Water Seperator)</t>
  </si>
  <si>
    <t>212-4480</t>
  </si>
  <si>
    <t>52</t>
  </si>
  <si>
    <t>Alternator</t>
  </si>
  <si>
    <t>212-8561</t>
  </si>
  <si>
    <t>212-8572</t>
  </si>
  <si>
    <t>54</t>
  </si>
  <si>
    <t>V belt</t>
  </si>
  <si>
    <t>212-8585</t>
  </si>
  <si>
    <t>Nozzle As</t>
  </si>
  <si>
    <t>212-8609</t>
  </si>
  <si>
    <t>2-L</t>
  </si>
  <si>
    <t>56</t>
  </si>
  <si>
    <t>215-2928</t>
  </si>
  <si>
    <t>Hose Pipe</t>
  </si>
  <si>
    <t>216-6585</t>
  </si>
  <si>
    <t>2-Z</t>
  </si>
  <si>
    <t>Stop</t>
  </si>
  <si>
    <t>217-5439</t>
  </si>
  <si>
    <t>Seal Kit (Boom Cyl)</t>
  </si>
  <si>
    <t>204-3697/247-8996</t>
  </si>
  <si>
    <t>2-S</t>
  </si>
  <si>
    <t>1R-0751</t>
  </si>
  <si>
    <t>Spaces</t>
  </si>
  <si>
    <t>4I-3309</t>
  </si>
  <si>
    <t>2-H</t>
  </si>
  <si>
    <t>5I-7528</t>
  </si>
  <si>
    <t>2-M</t>
  </si>
  <si>
    <t>5I-7529</t>
  </si>
  <si>
    <t>5I-7631</t>
  </si>
  <si>
    <t>5I-7656</t>
  </si>
  <si>
    <t>Rectifier</t>
  </si>
  <si>
    <t>5I-8095</t>
  </si>
  <si>
    <t>Key</t>
  </si>
  <si>
    <t>5P-8500</t>
  </si>
  <si>
    <t>2-N</t>
  </si>
  <si>
    <t>7Y-3472</t>
  </si>
  <si>
    <t>Grommet</t>
  </si>
  <si>
    <t>7Y-7364</t>
  </si>
  <si>
    <t>74</t>
  </si>
  <si>
    <t>Screw</t>
  </si>
  <si>
    <t>8T-0337</t>
  </si>
  <si>
    <t>75</t>
  </si>
  <si>
    <t>Nut</t>
  </si>
  <si>
    <t>8T-4134</t>
  </si>
  <si>
    <t>76</t>
  </si>
  <si>
    <t>Teeth Abrasive</t>
  </si>
  <si>
    <t>9N4353</t>
  </si>
  <si>
    <t>77</t>
  </si>
  <si>
    <t>9X-2044G</t>
  </si>
  <si>
    <t>78</t>
  </si>
  <si>
    <t>320</t>
  </si>
  <si>
    <t>79</t>
  </si>
  <si>
    <t>Seat</t>
  </si>
  <si>
    <t>5I-5175</t>
  </si>
  <si>
    <t>2Q</t>
  </si>
  <si>
    <t>80</t>
  </si>
  <si>
    <t>Linkage GP</t>
  </si>
  <si>
    <t>198-0743</t>
  </si>
  <si>
    <t>81</t>
  </si>
  <si>
    <t>Sprocket GP</t>
  </si>
  <si>
    <t>145-3042</t>
  </si>
  <si>
    <t>83</t>
  </si>
  <si>
    <t>Valve GP-Pilot (LH) Joystick</t>
  </si>
  <si>
    <t>206-3304</t>
  </si>
  <si>
    <t>84</t>
  </si>
  <si>
    <t>Lever Assy</t>
  </si>
  <si>
    <t>196-1703</t>
  </si>
  <si>
    <t>85</t>
  </si>
  <si>
    <t>Shaft Track Idler</t>
  </si>
  <si>
    <t>9W-9451</t>
  </si>
  <si>
    <t>86</t>
  </si>
  <si>
    <t>Bushing(95.18mm)(80.25mm)</t>
  </si>
  <si>
    <t>137-2919</t>
  </si>
  <si>
    <t>92</t>
  </si>
  <si>
    <t>Carrier Roller</t>
  </si>
  <si>
    <t>8E-5600</t>
  </si>
  <si>
    <t>93</t>
  </si>
  <si>
    <t>Switch GP Pressure</t>
  </si>
  <si>
    <t>167-3466</t>
  </si>
  <si>
    <t>94</t>
  </si>
  <si>
    <t>Regulator coolant</t>
  </si>
  <si>
    <t>5I-8010</t>
  </si>
  <si>
    <t>98</t>
  </si>
  <si>
    <t>Solenoid</t>
  </si>
  <si>
    <t>190-7820</t>
  </si>
  <si>
    <t>99</t>
  </si>
  <si>
    <t>Turbo GP Assy</t>
  </si>
  <si>
    <t>2056741</t>
  </si>
  <si>
    <t>100</t>
  </si>
  <si>
    <t>Bolt (M16X2X60mm0) for idler</t>
  </si>
  <si>
    <t>8T-4140</t>
  </si>
  <si>
    <t>101</t>
  </si>
  <si>
    <t>Plate</t>
  </si>
  <si>
    <t>5I-7654</t>
  </si>
  <si>
    <t>102</t>
  </si>
  <si>
    <t>178-6537</t>
  </si>
  <si>
    <t>103</t>
  </si>
  <si>
    <t>Beariing</t>
  </si>
  <si>
    <t>5I-7637</t>
  </si>
  <si>
    <t>105</t>
  </si>
  <si>
    <t>Sensor GP temperature</t>
  </si>
  <si>
    <t>196-7975</t>
  </si>
  <si>
    <t>106</t>
  </si>
  <si>
    <t>Bolt (M20x2.5x100mm)</t>
  </si>
  <si>
    <t>7X-2565</t>
  </si>
  <si>
    <t>107</t>
  </si>
  <si>
    <t>Idler GP Front (L/R)</t>
  </si>
  <si>
    <t>113-2907</t>
  </si>
  <si>
    <t>109</t>
  </si>
  <si>
    <t>Cylinder GP Bucket</t>
  </si>
  <si>
    <t>134-6987</t>
  </si>
  <si>
    <t>110</t>
  </si>
  <si>
    <t>Drain Plug</t>
  </si>
  <si>
    <t>183-8177</t>
  </si>
  <si>
    <t>111</t>
  </si>
  <si>
    <t>Kit Seal (For Stick cylinder)</t>
  </si>
  <si>
    <t>154-0735</t>
  </si>
  <si>
    <t>112</t>
  </si>
  <si>
    <t>Nut Full</t>
  </si>
  <si>
    <t>2J-3507</t>
  </si>
  <si>
    <t>113</t>
  </si>
  <si>
    <t>Switch Assy (Oil Level)</t>
  </si>
  <si>
    <t>213-0677</t>
  </si>
  <si>
    <t>115</t>
  </si>
  <si>
    <t xml:space="preserve"> Main Bearing Set</t>
  </si>
  <si>
    <t>5I-7588</t>
  </si>
  <si>
    <t>116</t>
  </si>
  <si>
    <t>Gasket Head</t>
  </si>
  <si>
    <t>222-8331</t>
  </si>
  <si>
    <t>119</t>
  </si>
  <si>
    <t>Sensor temp Water</t>
  </si>
  <si>
    <t>5I-7578</t>
  </si>
  <si>
    <t>122</t>
  </si>
  <si>
    <t>167-7035</t>
  </si>
  <si>
    <t>124</t>
  </si>
  <si>
    <t>Seal(Valve oil Seal)</t>
  </si>
  <si>
    <t>5I-7624</t>
  </si>
  <si>
    <t>125</t>
  </si>
  <si>
    <t>239-6440</t>
  </si>
  <si>
    <t>128</t>
  </si>
  <si>
    <t>Seal As</t>
  </si>
  <si>
    <t>5I-7660</t>
  </si>
  <si>
    <t>130</t>
  </si>
  <si>
    <t>Glass LH</t>
  </si>
  <si>
    <t>156-6474</t>
  </si>
  <si>
    <t>132</t>
  </si>
  <si>
    <t>Clamp hose</t>
  </si>
  <si>
    <t>144-0367</t>
  </si>
  <si>
    <t>133</t>
  </si>
  <si>
    <t>Door window glass</t>
  </si>
  <si>
    <t>156-6475</t>
  </si>
  <si>
    <t>134</t>
  </si>
  <si>
    <t>Hose</t>
  </si>
  <si>
    <t>123-2700</t>
  </si>
  <si>
    <t>2-l</t>
  </si>
  <si>
    <t>136</t>
  </si>
  <si>
    <t>Hose As</t>
  </si>
  <si>
    <t>179-7863</t>
  </si>
  <si>
    <t>137</t>
  </si>
  <si>
    <t>127-6829</t>
  </si>
  <si>
    <t>138</t>
  </si>
  <si>
    <t>121-1965</t>
  </si>
  <si>
    <t>139</t>
  </si>
  <si>
    <t>Seal GP-duo-cone</t>
  </si>
  <si>
    <t>9W2201</t>
  </si>
  <si>
    <t>140</t>
  </si>
  <si>
    <t>Seal-O-Ring</t>
  </si>
  <si>
    <t>6V7658</t>
  </si>
  <si>
    <t>142</t>
  </si>
  <si>
    <t>8T-4123</t>
  </si>
  <si>
    <t>143</t>
  </si>
  <si>
    <t>Radiator Cap</t>
  </si>
  <si>
    <t>184-3949</t>
  </si>
  <si>
    <t>147</t>
  </si>
  <si>
    <t>Seal O-Ring (59.6mm-ID)</t>
  </si>
  <si>
    <t>095-1619</t>
  </si>
  <si>
    <t>148</t>
  </si>
  <si>
    <t>Ring</t>
  </si>
  <si>
    <t>7Y-0682</t>
  </si>
  <si>
    <t>149</t>
  </si>
  <si>
    <t>Pulley As (Belt Tensioning)</t>
  </si>
  <si>
    <t>183-8236</t>
  </si>
  <si>
    <t>150</t>
  </si>
  <si>
    <t>Spacer(Circlip Lock)</t>
  </si>
  <si>
    <t>177-5905</t>
  </si>
  <si>
    <t>152</t>
  </si>
  <si>
    <t>Track chainAssy</t>
  </si>
  <si>
    <t>194-1910</t>
  </si>
  <si>
    <t>153</t>
  </si>
  <si>
    <t>173-7864</t>
  </si>
  <si>
    <t>154</t>
  </si>
  <si>
    <t>1R-6573</t>
  </si>
  <si>
    <t>155</t>
  </si>
  <si>
    <t>Seal Rubber</t>
  </si>
  <si>
    <t>154-0489</t>
  </si>
  <si>
    <t>156</t>
  </si>
  <si>
    <t>Bearing</t>
  </si>
  <si>
    <t>212-8586</t>
  </si>
  <si>
    <t>157</t>
  </si>
  <si>
    <t>183-8240</t>
  </si>
  <si>
    <t>158</t>
  </si>
  <si>
    <t>183-8241</t>
  </si>
  <si>
    <t>160</t>
  </si>
  <si>
    <t>Control valve O Ring Kit</t>
  </si>
  <si>
    <t>161</t>
  </si>
  <si>
    <t>Hydraulic pipe O-Ring Kit</t>
  </si>
  <si>
    <t>162</t>
  </si>
  <si>
    <t>Pin Assy</t>
  </si>
  <si>
    <t>pin320</t>
  </si>
  <si>
    <t>Scrap House</t>
  </si>
  <si>
    <t>166</t>
  </si>
  <si>
    <t>Chisel</t>
  </si>
  <si>
    <t>MKB-1200w</t>
  </si>
  <si>
    <t>167</t>
  </si>
  <si>
    <t>Switch Pressure (Engine Oil)</t>
  </si>
  <si>
    <t>5I-8005</t>
  </si>
  <si>
    <t>168</t>
  </si>
  <si>
    <t>Coupling GP Fexible</t>
  </si>
  <si>
    <t>162-6210</t>
  </si>
  <si>
    <t>169</t>
  </si>
  <si>
    <t>Breather GP</t>
  </si>
  <si>
    <t>217-5491</t>
  </si>
  <si>
    <t>170</t>
  </si>
  <si>
    <t>Seal O-Ring</t>
  </si>
  <si>
    <t>6V9746</t>
  </si>
  <si>
    <t>171</t>
  </si>
  <si>
    <t>Filter Bracket Assy</t>
  </si>
  <si>
    <t>196-8191</t>
  </si>
  <si>
    <t>172</t>
  </si>
  <si>
    <t>199-2145</t>
  </si>
  <si>
    <t>175</t>
  </si>
  <si>
    <t>Water Separator Housing</t>
  </si>
  <si>
    <t>320c</t>
  </si>
  <si>
    <t>176</t>
  </si>
  <si>
    <t>Cylinder GP Boom</t>
  </si>
  <si>
    <t>123-2081</t>
  </si>
  <si>
    <t>177</t>
  </si>
  <si>
    <t>Seal lip Track adjuster Seal</t>
  </si>
  <si>
    <t>093-1436</t>
  </si>
  <si>
    <t>178</t>
  </si>
  <si>
    <t>Switch GP</t>
  </si>
  <si>
    <t>167-3466-</t>
  </si>
  <si>
    <t>181</t>
  </si>
  <si>
    <t>7I-8252</t>
  </si>
  <si>
    <t>182</t>
  </si>
  <si>
    <t>119-2395</t>
  </si>
  <si>
    <t>183</t>
  </si>
  <si>
    <t>165-3198</t>
  </si>
  <si>
    <t>184</t>
  </si>
  <si>
    <t>173-4776</t>
  </si>
  <si>
    <t>185</t>
  </si>
  <si>
    <t>173-4784</t>
  </si>
  <si>
    <t>186</t>
  </si>
  <si>
    <t>176-4680</t>
  </si>
  <si>
    <t>188</t>
  </si>
  <si>
    <t>Hydraulic Pump assy</t>
  </si>
  <si>
    <t>2448483</t>
  </si>
  <si>
    <t>Floor</t>
  </si>
  <si>
    <t>189</t>
  </si>
  <si>
    <t>After Cooler assy</t>
  </si>
  <si>
    <t>2108124</t>
  </si>
  <si>
    <t>190</t>
  </si>
  <si>
    <t>Joint</t>
  </si>
  <si>
    <t>195-8369</t>
  </si>
  <si>
    <t>191</t>
  </si>
  <si>
    <t>Governor assy (Accleclator cable)</t>
  </si>
  <si>
    <t>247-5212</t>
  </si>
  <si>
    <t>192</t>
  </si>
  <si>
    <t>Water Pump</t>
  </si>
  <si>
    <t>212-8555</t>
  </si>
  <si>
    <t>193</t>
  </si>
  <si>
    <t>Muffler</t>
  </si>
  <si>
    <t>212-8580</t>
  </si>
  <si>
    <t>Group Code : 003 - CAT EXCAVATOR 311C</t>
  </si>
  <si>
    <t>1</t>
  </si>
  <si>
    <t>Main Releive valve</t>
  </si>
  <si>
    <t>5I-7083/085-8724</t>
  </si>
  <si>
    <t>3-I</t>
  </si>
  <si>
    <t>Side cutter Nut &amp;  Bolt</t>
  </si>
  <si>
    <t>096-7074</t>
  </si>
  <si>
    <t>28-E</t>
  </si>
  <si>
    <t>Pressure reducing valve</t>
  </si>
  <si>
    <t>111-9916</t>
  </si>
  <si>
    <t>3-H</t>
  </si>
  <si>
    <t>Self Starter</t>
  </si>
  <si>
    <t>125-2988=311C</t>
  </si>
  <si>
    <t>3-B</t>
  </si>
  <si>
    <t>126-2081</t>
  </si>
  <si>
    <t>3-C</t>
  </si>
  <si>
    <t>Holder Brush</t>
  </si>
  <si>
    <t>3-K</t>
  </si>
  <si>
    <t>Air Element Outter</t>
  </si>
  <si>
    <t>131-8902</t>
  </si>
  <si>
    <t>3-E</t>
  </si>
  <si>
    <t>Air Element Inner</t>
  </si>
  <si>
    <t>131-8903</t>
  </si>
  <si>
    <t>3-F</t>
  </si>
  <si>
    <t xml:space="preserve"> Hose A</t>
  </si>
  <si>
    <t>131-9778</t>
  </si>
  <si>
    <t>3-Z</t>
  </si>
  <si>
    <t>Realy (24V-DC)</t>
  </si>
  <si>
    <t>140-0866X</t>
  </si>
  <si>
    <t>3-N</t>
  </si>
  <si>
    <t>146-1391</t>
  </si>
  <si>
    <t>Track roller</t>
  </si>
  <si>
    <t>151-9747</t>
  </si>
  <si>
    <t>3-Y</t>
  </si>
  <si>
    <t>Glass Front Lower</t>
  </si>
  <si>
    <t>156-6473</t>
  </si>
  <si>
    <t>3-V</t>
  </si>
  <si>
    <t>Bushing and Pin</t>
  </si>
  <si>
    <t>158-4772</t>
  </si>
  <si>
    <t>3-M</t>
  </si>
  <si>
    <t>Bush</t>
  </si>
  <si>
    <t>162-4304</t>
  </si>
  <si>
    <t>165-9284</t>
  </si>
  <si>
    <t>3-Q</t>
  </si>
  <si>
    <t>Glass(LH)</t>
  </si>
  <si>
    <t>167-7020</t>
  </si>
  <si>
    <t>Glass Lower Door</t>
  </si>
  <si>
    <t>167-7038</t>
  </si>
  <si>
    <t>Idler Fornt (LH/RH)</t>
  </si>
  <si>
    <t>168-6725</t>
  </si>
  <si>
    <t>Sprocket L/R</t>
  </si>
  <si>
    <t>168-6728</t>
  </si>
  <si>
    <t>170-9840</t>
  </si>
  <si>
    <t>3-P</t>
  </si>
  <si>
    <t>170-9842</t>
  </si>
  <si>
    <t>3-O</t>
  </si>
  <si>
    <t>170-9858</t>
  </si>
  <si>
    <t>3-J</t>
  </si>
  <si>
    <t>Seal Kit (Bum Cyl)</t>
  </si>
  <si>
    <t>170-9929</t>
  </si>
  <si>
    <t>3-S</t>
  </si>
  <si>
    <t>Seal Kit (StK.ASSy)</t>
  </si>
  <si>
    <t>170-9937</t>
  </si>
  <si>
    <t>3-T</t>
  </si>
  <si>
    <t>Kit Seal</t>
  </si>
  <si>
    <t>172-8486/204-3697</t>
  </si>
  <si>
    <t>Hose Assy</t>
  </si>
  <si>
    <t>177-8407</t>
  </si>
  <si>
    <t>177-8572</t>
  </si>
  <si>
    <t>Hose AS</t>
  </si>
  <si>
    <t>187-5727</t>
  </si>
  <si>
    <t>187-5731</t>
  </si>
  <si>
    <t>Bracket Assy</t>
  </si>
  <si>
    <t>169-8191</t>
  </si>
  <si>
    <t>3-A</t>
  </si>
  <si>
    <t>Linkage GP -Bucket</t>
  </si>
  <si>
    <t>198-5735(311C)</t>
  </si>
  <si>
    <t>Link</t>
  </si>
  <si>
    <t>198-5737</t>
  </si>
  <si>
    <t>Strainer</t>
  </si>
  <si>
    <t>199-0355</t>
  </si>
  <si>
    <t>IU-3302</t>
  </si>
  <si>
    <t>29-F</t>
  </si>
  <si>
    <t>2H-3934</t>
  </si>
  <si>
    <t>Carrier roller</t>
  </si>
  <si>
    <t>41-7345</t>
  </si>
  <si>
    <t>Cap(Oil Fill)</t>
  </si>
  <si>
    <t>5I-7584</t>
  </si>
  <si>
    <t>51-7657</t>
  </si>
  <si>
    <t>Side Cutter LH</t>
  </si>
  <si>
    <t>7Y-0203</t>
  </si>
  <si>
    <t>7Y-0204</t>
  </si>
  <si>
    <t>Switch GP -Heat starter</t>
  </si>
  <si>
    <t>7Y-3918</t>
  </si>
  <si>
    <t>3-k</t>
  </si>
  <si>
    <t>Pin G.E.T</t>
  </si>
  <si>
    <t>8E-6258</t>
  </si>
  <si>
    <t>3-W</t>
  </si>
  <si>
    <t>Retainer A</t>
  </si>
  <si>
    <t>8E-6259</t>
  </si>
  <si>
    <t>Water Sepater</t>
  </si>
  <si>
    <t>117-4089</t>
  </si>
  <si>
    <t>Glass Door</t>
  </si>
  <si>
    <t>5I-8670</t>
  </si>
  <si>
    <t>Valve shuttle</t>
  </si>
  <si>
    <t>4T-1860</t>
  </si>
  <si>
    <t>Harness chassis (Assy)</t>
  </si>
  <si>
    <t>251-0233</t>
  </si>
  <si>
    <t>Breather-GP</t>
  </si>
  <si>
    <t>5I-7886</t>
  </si>
  <si>
    <t>3-R</t>
  </si>
  <si>
    <t>Separator GP Water</t>
  </si>
  <si>
    <t>Feed Pump</t>
  </si>
  <si>
    <t>137-5541</t>
  </si>
  <si>
    <t>Seal Lip type</t>
  </si>
  <si>
    <t>093-1433</t>
  </si>
  <si>
    <t>Seal Lip Type</t>
  </si>
  <si>
    <t>096-0131</t>
  </si>
  <si>
    <t>Bolt (M16x2x50mm)</t>
  </si>
  <si>
    <t>8T-4193</t>
  </si>
  <si>
    <t>3-D</t>
  </si>
  <si>
    <t>Nozzle GP Uni tInjector</t>
  </si>
  <si>
    <t>212-8470</t>
  </si>
  <si>
    <t>3-U</t>
  </si>
  <si>
    <t>Tube</t>
  </si>
  <si>
    <t>183-8223</t>
  </si>
  <si>
    <t>196-8238</t>
  </si>
  <si>
    <t>87</t>
  </si>
  <si>
    <t>Fuse puller</t>
  </si>
  <si>
    <t>170-6888</t>
  </si>
  <si>
    <t>88</t>
  </si>
  <si>
    <t>Switch As</t>
  </si>
  <si>
    <t>244-5728</t>
  </si>
  <si>
    <t>89</t>
  </si>
  <si>
    <t>3567690</t>
  </si>
  <si>
    <t>90</t>
  </si>
  <si>
    <t>125-1302</t>
  </si>
  <si>
    <t>91</t>
  </si>
  <si>
    <t>Solenoid As</t>
  </si>
  <si>
    <t>126-9992</t>
  </si>
  <si>
    <t>Seal Kit</t>
  </si>
  <si>
    <t>216-8100</t>
  </si>
  <si>
    <t>086-0414</t>
  </si>
  <si>
    <t xml:space="preserve"> Bush (Bearing Sleeve)</t>
  </si>
  <si>
    <t>229-1095</t>
  </si>
  <si>
    <t>95</t>
  </si>
  <si>
    <t>Pin  (for  Link)</t>
  </si>
  <si>
    <t>7I-6843</t>
  </si>
  <si>
    <t>96</t>
  </si>
  <si>
    <t>Bolt For (Sprocket)</t>
  </si>
  <si>
    <t>8T-7338</t>
  </si>
  <si>
    <t>97</t>
  </si>
  <si>
    <t>Fuse (15Amphere)</t>
  </si>
  <si>
    <t>9w-1441</t>
  </si>
  <si>
    <t>Fuse (10Amphere)</t>
  </si>
  <si>
    <t>9w-1442</t>
  </si>
  <si>
    <t>Fuse (30Amphere)</t>
  </si>
  <si>
    <t>8T-9636</t>
  </si>
  <si>
    <t>Fuse (5Amphere)</t>
  </si>
  <si>
    <t>139-5345</t>
  </si>
  <si>
    <t>Plunger As</t>
  </si>
  <si>
    <t>125-2926</t>
  </si>
  <si>
    <t>104</t>
  </si>
  <si>
    <t>Valve</t>
  </si>
  <si>
    <t>125-2927</t>
  </si>
  <si>
    <t>096-8307</t>
  </si>
  <si>
    <t>125-2928</t>
  </si>
  <si>
    <t>096-8290</t>
  </si>
  <si>
    <t>195-0088</t>
  </si>
  <si>
    <t>114</t>
  </si>
  <si>
    <t>177-8620</t>
  </si>
  <si>
    <t>199-9558</t>
  </si>
  <si>
    <t>087-5760</t>
  </si>
  <si>
    <t>118</t>
  </si>
  <si>
    <t>Track Chain Assy</t>
  </si>
  <si>
    <t>194-1142</t>
  </si>
  <si>
    <t>222-1297</t>
  </si>
  <si>
    <t>120</t>
  </si>
  <si>
    <t>247-8375</t>
  </si>
  <si>
    <t>121</t>
  </si>
  <si>
    <t>Plunger Sets</t>
  </si>
  <si>
    <t>125296 to 0968290</t>
  </si>
  <si>
    <t>Solenoid switch</t>
  </si>
  <si>
    <t>Sensor Temp (Water)</t>
  </si>
  <si>
    <t>Sensor GP Temp</t>
  </si>
  <si>
    <t>126</t>
  </si>
  <si>
    <t>Clamp As</t>
  </si>
  <si>
    <t>5I-7639</t>
  </si>
  <si>
    <t>Pipe (for muffler)</t>
  </si>
  <si>
    <t>196-8013</t>
  </si>
  <si>
    <t>129</t>
  </si>
  <si>
    <t>5I-7630</t>
  </si>
  <si>
    <t>5-L</t>
  </si>
  <si>
    <t>131</t>
  </si>
  <si>
    <t>156-6469</t>
  </si>
  <si>
    <t>4-X</t>
  </si>
  <si>
    <t>167-7020-</t>
  </si>
  <si>
    <t>3-X</t>
  </si>
  <si>
    <t>Speed Sensor GP</t>
  </si>
  <si>
    <t>196-7973</t>
  </si>
  <si>
    <t>212-8507</t>
  </si>
  <si>
    <t>Valve GP Rellief</t>
  </si>
  <si>
    <t>197-0223</t>
  </si>
  <si>
    <t>3-L</t>
  </si>
  <si>
    <t>Valve GP Relief</t>
  </si>
  <si>
    <t>233-0099</t>
  </si>
  <si>
    <t>Switch GP Rotary Throttle</t>
  </si>
  <si>
    <t>106-0107</t>
  </si>
  <si>
    <t>144</t>
  </si>
  <si>
    <t>195-8366</t>
  </si>
  <si>
    <t>146</t>
  </si>
  <si>
    <t>135-2335</t>
  </si>
  <si>
    <t>Head Gasket</t>
  </si>
  <si>
    <t>5I-7835</t>
  </si>
  <si>
    <t>radaitor Assy</t>
  </si>
  <si>
    <t>196-8155</t>
  </si>
  <si>
    <t>Panel As</t>
  </si>
  <si>
    <t>213-0632</t>
  </si>
  <si>
    <t>193-3492</t>
  </si>
  <si>
    <t>Group Code : 004 - CAT EXCAVATOR 304CR</t>
  </si>
  <si>
    <t>093-1430</t>
  </si>
  <si>
    <t>4-L</t>
  </si>
  <si>
    <t>Relay Motor</t>
  </si>
  <si>
    <t>094-2080</t>
  </si>
  <si>
    <t>4-H</t>
  </si>
  <si>
    <t>095-1604</t>
  </si>
  <si>
    <t>4-I</t>
  </si>
  <si>
    <t>Seal Dust</t>
  </si>
  <si>
    <t>120-4664</t>
  </si>
  <si>
    <t>120-8757</t>
  </si>
  <si>
    <t>4-B</t>
  </si>
  <si>
    <t>Starter Motor</t>
  </si>
  <si>
    <t>125-2988=304</t>
  </si>
  <si>
    <t>Radiator  Cap Pressure</t>
  </si>
  <si>
    <t>139-4352</t>
  </si>
  <si>
    <t>4-O</t>
  </si>
  <si>
    <t>Wiper Motor</t>
  </si>
  <si>
    <t>139-6351</t>
  </si>
  <si>
    <t>4-C</t>
  </si>
  <si>
    <t>140-5168</t>
  </si>
  <si>
    <t>4-N</t>
  </si>
  <si>
    <t>Filter GP Fuel Water Separator</t>
  </si>
  <si>
    <t>144-4962</t>
  </si>
  <si>
    <t>146-1086</t>
  </si>
  <si>
    <t>4-G</t>
  </si>
  <si>
    <t>146-2304</t>
  </si>
  <si>
    <t>4-Q</t>
  </si>
  <si>
    <t>146-2971</t>
  </si>
  <si>
    <t>Air Element Outer</t>
  </si>
  <si>
    <t>146-7472</t>
  </si>
  <si>
    <t>4-A</t>
  </si>
  <si>
    <t>150-5694</t>
  </si>
  <si>
    <t>4-R</t>
  </si>
  <si>
    <t>Oil Seal</t>
  </si>
  <si>
    <t>154-2234</t>
  </si>
  <si>
    <t>4-P</t>
  </si>
  <si>
    <t>Fuel Water Separator</t>
  </si>
  <si>
    <t>156-1200</t>
  </si>
  <si>
    <t>163-9997</t>
  </si>
  <si>
    <t>4-Z</t>
  </si>
  <si>
    <t>170-8774</t>
  </si>
  <si>
    <t>171-0493</t>
  </si>
  <si>
    <t>Roller as Carrier</t>
  </si>
  <si>
    <t>172-1764</t>
  </si>
  <si>
    <t>175-1574</t>
  </si>
  <si>
    <t>4-D</t>
  </si>
  <si>
    <t>175-1575</t>
  </si>
  <si>
    <t>Sensor As Fuel Level</t>
  </si>
  <si>
    <t>191-6228</t>
  </si>
  <si>
    <t>195-8208</t>
  </si>
  <si>
    <t>195-8209</t>
  </si>
  <si>
    <t>195-8210</t>
  </si>
  <si>
    <t>1958374</t>
  </si>
  <si>
    <t>4-J</t>
  </si>
  <si>
    <t>Solenoid As (Fuel Shut off)</t>
  </si>
  <si>
    <t>195-8411</t>
  </si>
  <si>
    <t>199-2141</t>
  </si>
  <si>
    <t>seal</t>
  </si>
  <si>
    <t>199-2146</t>
  </si>
  <si>
    <t>4-M</t>
  </si>
  <si>
    <t>199-2189</t>
  </si>
  <si>
    <t>199-2207</t>
  </si>
  <si>
    <t>199-2209</t>
  </si>
  <si>
    <t>208-0115</t>
  </si>
  <si>
    <t>4-Y</t>
  </si>
  <si>
    <t>208-0116</t>
  </si>
  <si>
    <t>208-0121</t>
  </si>
  <si>
    <t>Braket AS</t>
  </si>
  <si>
    <t>208-2528</t>
  </si>
  <si>
    <t>Fuel pump Assy</t>
  </si>
  <si>
    <t>211-0804</t>
  </si>
  <si>
    <t>Glass</t>
  </si>
  <si>
    <t>211-1179</t>
  </si>
  <si>
    <t>4-S</t>
  </si>
  <si>
    <t>Track  Chain GP</t>
  </si>
  <si>
    <t>212-8975</t>
  </si>
  <si>
    <t>213-8267</t>
  </si>
  <si>
    <t>4-E</t>
  </si>
  <si>
    <t>214-3975</t>
  </si>
  <si>
    <t>Seal Kit (BKt.CyL)</t>
  </si>
  <si>
    <t>Seal Kit (StK CYL)</t>
  </si>
  <si>
    <t>217-1643</t>
  </si>
  <si>
    <t>Seal  Kit (Bum CYL)</t>
  </si>
  <si>
    <t>219-9066</t>
  </si>
  <si>
    <t>V-Belt(Engine Cooling)</t>
  </si>
  <si>
    <t>220-6406</t>
  </si>
  <si>
    <t>4-K</t>
  </si>
  <si>
    <t>Valve GP</t>
  </si>
  <si>
    <t>191-1392</t>
  </si>
  <si>
    <t>221-0985</t>
  </si>
  <si>
    <t>Hose ASSY</t>
  </si>
  <si>
    <t>222-1295</t>
  </si>
  <si>
    <t>Hose Assy A</t>
  </si>
  <si>
    <t>199-8501</t>
  </si>
  <si>
    <t>222-1321</t>
  </si>
  <si>
    <t>222-1327</t>
  </si>
  <si>
    <t>230-1217</t>
  </si>
  <si>
    <t>Glass Windshield</t>
  </si>
  <si>
    <t>230-5211</t>
  </si>
  <si>
    <t>230-5212</t>
  </si>
  <si>
    <t>Idler LH</t>
  </si>
  <si>
    <t>217-3746</t>
  </si>
  <si>
    <t>Idler RH</t>
  </si>
  <si>
    <t>217-3747</t>
  </si>
  <si>
    <t>266-9843</t>
  </si>
  <si>
    <t>178-0117</t>
  </si>
  <si>
    <t>212-0969</t>
  </si>
  <si>
    <t>Pin for Bucket</t>
  </si>
  <si>
    <t>211-9570</t>
  </si>
  <si>
    <t>Glow Plug</t>
  </si>
  <si>
    <t>199-2356</t>
  </si>
  <si>
    <t>4-F</t>
  </si>
  <si>
    <t>218-0511</t>
  </si>
  <si>
    <t>199-2239</t>
  </si>
  <si>
    <t>Linkage AS Bucket</t>
  </si>
  <si>
    <t>221-043</t>
  </si>
  <si>
    <t>248-2414</t>
  </si>
  <si>
    <t>222-1300</t>
  </si>
  <si>
    <t>222-1305</t>
  </si>
  <si>
    <t>Bucket pin</t>
  </si>
  <si>
    <t>086-0523</t>
  </si>
  <si>
    <t>Bolt(M14x2 THD)</t>
  </si>
  <si>
    <t>085-9768</t>
  </si>
  <si>
    <t>222-1302</t>
  </si>
  <si>
    <t>222-1304</t>
  </si>
  <si>
    <t>095-0868</t>
  </si>
  <si>
    <t>Link(RH/LH)</t>
  </si>
  <si>
    <t>172-2713/172-2714</t>
  </si>
  <si>
    <t>Pin Cotter</t>
  </si>
  <si>
    <t>Harness assy Switch (Travel)</t>
  </si>
  <si>
    <t>199-2425</t>
  </si>
  <si>
    <t>Joy stick assy RH</t>
  </si>
  <si>
    <t>249-4747</t>
  </si>
  <si>
    <t>Joy Stich assy LH</t>
  </si>
  <si>
    <t>249-4746</t>
  </si>
  <si>
    <t>Radiator over flow tank</t>
  </si>
  <si>
    <t>140-4236</t>
  </si>
  <si>
    <t>Stick Cylinder / Arm Cylinder</t>
  </si>
  <si>
    <t>208-1152</t>
  </si>
  <si>
    <t>222-1296</t>
  </si>
  <si>
    <t>4-x</t>
  </si>
  <si>
    <t>222-1325</t>
  </si>
  <si>
    <t>222-1323</t>
  </si>
  <si>
    <t>117</t>
  </si>
  <si>
    <t>Air intake rubber hose</t>
  </si>
  <si>
    <t>209-3440</t>
  </si>
  <si>
    <t>Switch assy rocker</t>
  </si>
  <si>
    <t>199-2428</t>
  </si>
  <si>
    <t>Radiator tank lower hose</t>
  </si>
  <si>
    <t>209-3446</t>
  </si>
  <si>
    <t>Nozzle Injector</t>
  </si>
  <si>
    <t>214-3879</t>
  </si>
  <si>
    <t>Group Code : 005 - ISUZU DUMP TRUCK (8TON) FVR33G</t>
  </si>
  <si>
    <t>V-Belt</t>
  </si>
  <si>
    <t>1136711940</t>
  </si>
  <si>
    <t>5-A</t>
  </si>
  <si>
    <t>Air Filter Inner</t>
  </si>
  <si>
    <t>1142151110</t>
  </si>
  <si>
    <t>5-S</t>
  </si>
  <si>
    <t>Air Filter Outer</t>
  </si>
  <si>
    <t>1142151720</t>
  </si>
  <si>
    <t>Pressure Plate assy</t>
  </si>
  <si>
    <t>1-31220-3060</t>
  </si>
  <si>
    <t>5-D</t>
  </si>
  <si>
    <t>Clutch Plate</t>
  </si>
  <si>
    <t>1312409010</t>
  </si>
  <si>
    <t>Air Filter Inner &amp; Outer</t>
  </si>
  <si>
    <t>1142151110/1142151720</t>
  </si>
  <si>
    <t>5-C</t>
  </si>
  <si>
    <t>Diaphragm front</t>
  </si>
  <si>
    <t>1-48252054-0</t>
  </si>
  <si>
    <t>5-O</t>
  </si>
  <si>
    <t>Diaphargm rear</t>
  </si>
  <si>
    <t>1-48252056-0</t>
  </si>
  <si>
    <t>5-P</t>
  </si>
  <si>
    <t>Brake Light RH</t>
  </si>
  <si>
    <t>182230-135-2</t>
  </si>
  <si>
    <t>Brake Piping Air</t>
  </si>
  <si>
    <t>1-87411-006-0</t>
  </si>
  <si>
    <t>5-R</t>
  </si>
  <si>
    <t>Fuel filter</t>
  </si>
  <si>
    <t>8943940792</t>
  </si>
  <si>
    <t>Thermostat</t>
  </si>
  <si>
    <t>8976020481</t>
  </si>
  <si>
    <t>5-E</t>
  </si>
  <si>
    <t>Seal Oil (Crankshaft)</t>
  </si>
  <si>
    <t>8-97602-378-0</t>
  </si>
  <si>
    <t>5-F</t>
  </si>
  <si>
    <t>Nozzle inj</t>
  </si>
  <si>
    <t>105017-3570</t>
  </si>
  <si>
    <t>5-H</t>
  </si>
  <si>
    <t>Rear Brake Chamber(LH)</t>
  </si>
  <si>
    <t>1-48250-641-1</t>
  </si>
  <si>
    <t>Rear Brake Chamber(RH)</t>
  </si>
  <si>
    <t>1-48250-640-1</t>
  </si>
  <si>
    <t>Plunger</t>
  </si>
  <si>
    <t>41-15634-042-0</t>
  </si>
  <si>
    <t>51-1541-041-0</t>
  </si>
  <si>
    <t>Shock observer</t>
  </si>
  <si>
    <t>1-51630-433-1</t>
  </si>
  <si>
    <t>5-B</t>
  </si>
  <si>
    <t>Inner Hubs front bearing</t>
  </si>
  <si>
    <t>1-09812-142-0</t>
  </si>
  <si>
    <t>Nozzle assy</t>
  </si>
  <si>
    <t>8-94395-511-2</t>
  </si>
  <si>
    <t>Load sensing propportioning valve</t>
  </si>
  <si>
    <t>1-47720-062-0</t>
  </si>
  <si>
    <t>D-Joournal assy. Pro shaft</t>
  </si>
  <si>
    <t>1-37300-069-0</t>
  </si>
  <si>
    <t>5-M</t>
  </si>
  <si>
    <t>Front Hubs Oil Seal</t>
  </si>
  <si>
    <t>1-09625-449-1</t>
  </si>
  <si>
    <t>5-Q</t>
  </si>
  <si>
    <t>Nut center  leaf spring</t>
  </si>
  <si>
    <t>1-09400-054-0</t>
  </si>
  <si>
    <t>Brake shoe rear</t>
  </si>
  <si>
    <t>1-47120-401-02</t>
  </si>
  <si>
    <t>Brake shoe front</t>
  </si>
  <si>
    <t>1-47120-711-0</t>
  </si>
  <si>
    <t>Water Separator assy (Bracket)</t>
  </si>
  <si>
    <t>113200-953-2</t>
  </si>
  <si>
    <t>Shap Ring Piston Pin</t>
  </si>
  <si>
    <t>8-94318-798-2</t>
  </si>
  <si>
    <t>Ring Set standard piston</t>
  </si>
  <si>
    <t>8-94391-502-4</t>
  </si>
  <si>
    <t>Bearing pilot top gear shaft</t>
  </si>
  <si>
    <t>1-09800-214-0</t>
  </si>
  <si>
    <t>5-I</t>
  </si>
  <si>
    <t>Bulb RR Comb lamp</t>
  </si>
  <si>
    <t>8-94125-957-0</t>
  </si>
  <si>
    <t>Clutch master cylinder</t>
  </si>
  <si>
    <t>1-47500-232-2</t>
  </si>
  <si>
    <t>0-10806-280-0</t>
  </si>
  <si>
    <t>5-J</t>
  </si>
  <si>
    <t>Seal Oil Final Pinion</t>
  </si>
  <si>
    <t>1-09625-322-0</t>
  </si>
  <si>
    <t>5-K</t>
  </si>
  <si>
    <t>Shackle front</t>
  </si>
  <si>
    <t>1-51162-029-4</t>
  </si>
  <si>
    <t>King pin bearing</t>
  </si>
  <si>
    <t>1-09829-043-2</t>
  </si>
  <si>
    <t>Plug drai axle case</t>
  </si>
  <si>
    <t>1-42119-215-0</t>
  </si>
  <si>
    <t>Bulb head</t>
  </si>
  <si>
    <t>1-82194-063</t>
  </si>
  <si>
    <t>5-N</t>
  </si>
  <si>
    <t>Horn</t>
  </si>
  <si>
    <t>8-94257-518-0</t>
  </si>
  <si>
    <t>Dumper relay-24v</t>
  </si>
  <si>
    <t>1825501871</t>
  </si>
  <si>
    <t>Spring Bush</t>
  </si>
  <si>
    <t>1513510090</t>
  </si>
  <si>
    <t>Cross Bearing</t>
  </si>
  <si>
    <t>1373000940</t>
  </si>
  <si>
    <t>Air brake cover</t>
  </si>
  <si>
    <t>1739080753</t>
  </si>
  <si>
    <t>Lever Asm PTO control</t>
  </si>
  <si>
    <t>1799960920</t>
  </si>
  <si>
    <t>Brake regulator</t>
  </si>
  <si>
    <t>148103200</t>
  </si>
  <si>
    <t>Air control Governor</t>
  </si>
  <si>
    <t>1A55763030</t>
  </si>
  <si>
    <t>Indicator Bulb</t>
  </si>
  <si>
    <t>1829140360</t>
  </si>
  <si>
    <t>Cycle Pin</t>
  </si>
  <si>
    <t>Bulb Head (85v35w)</t>
  </si>
  <si>
    <t>1-82194-092-0</t>
  </si>
  <si>
    <t>Seal oil final pinion</t>
  </si>
  <si>
    <t>0-09625-017-0</t>
  </si>
  <si>
    <t>Dash board Assy (Cover)</t>
  </si>
  <si>
    <t>1-72318-4212</t>
  </si>
  <si>
    <t>Dumping cylinder hyd. Inlet</t>
  </si>
  <si>
    <t>Inlet</t>
  </si>
  <si>
    <t>Dumping cylinder hyd. Outlet</t>
  </si>
  <si>
    <t>outlet</t>
  </si>
  <si>
    <t>Brake light LH</t>
  </si>
  <si>
    <t>182230-135-20</t>
  </si>
  <si>
    <t>Spring leaf RR main</t>
  </si>
  <si>
    <t>1-51411-049-0</t>
  </si>
  <si>
    <t>Bearing Hubs inner frt axle</t>
  </si>
  <si>
    <t>9-00093-114-0</t>
  </si>
  <si>
    <t>Bolt center leaf spr (Rrmain)</t>
  </si>
  <si>
    <t>1-51356-216-0</t>
  </si>
  <si>
    <t>Pump timing Plate</t>
  </si>
  <si>
    <t>8-94395-308-0</t>
  </si>
  <si>
    <t>Bolt plate</t>
  </si>
  <si>
    <t>1-15789-183-0</t>
  </si>
  <si>
    <t>Mirror Assy (R/L)</t>
  </si>
  <si>
    <t>1-71737-918-1</t>
  </si>
  <si>
    <t>Shim-Side</t>
  </si>
  <si>
    <t>1-53359-061-1</t>
  </si>
  <si>
    <t>pad</t>
  </si>
  <si>
    <t>1-53359-047-0</t>
  </si>
  <si>
    <t>Bracket</t>
  </si>
  <si>
    <t>1-53354-0641</t>
  </si>
  <si>
    <t>Rear main leaf spring</t>
  </si>
  <si>
    <t>1-51311-721-0</t>
  </si>
  <si>
    <t>Rear 2nd leaf spring</t>
  </si>
  <si>
    <t>1-51312-721-0.</t>
  </si>
  <si>
    <t>108</t>
  </si>
  <si>
    <t>Door assy Left</t>
  </si>
  <si>
    <t>164080-3280</t>
  </si>
  <si>
    <t>Hubs Bearing front inner</t>
  </si>
  <si>
    <t>1-09812-231-0</t>
  </si>
  <si>
    <t>Hubs bearing front outer</t>
  </si>
  <si>
    <t>1-09812-234-0</t>
  </si>
  <si>
    <t>Mud Feeder Guard LH</t>
  </si>
  <si>
    <t>1-71996-062-3</t>
  </si>
  <si>
    <t>Mud Feeder Guard RH</t>
  </si>
  <si>
    <t>1-71996-061-3</t>
  </si>
  <si>
    <t>Torsion Bar</t>
  </si>
  <si>
    <t>1-09585-130-0</t>
  </si>
  <si>
    <t>1-09585-129-0</t>
  </si>
  <si>
    <t>123</t>
  </si>
  <si>
    <t>Gasket air com</t>
  </si>
  <si>
    <t>1-09623-361-0</t>
  </si>
  <si>
    <t>1-09623-539-0</t>
  </si>
  <si>
    <t>1-09623-626-0</t>
  </si>
  <si>
    <t>Air compistion ring kit</t>
  </si>
  <si>
    <t>1-19163-051-1</t>
  </si>
  <si>
    <t>127</t>
  </si>
  <si>
    <t>Valve assy</t>
  </si>
  <si>
    <t>1-19120-017-1</t>
  </si>
  <si>
    <t>8-94390-499-1</t>
  </si>
  <si>
    <t>Head Light R</t>
  </si>
  <si>
    <t>1-82110-424-3</t>
  </si>
  <si>
    <t>Head Light L</t>
  </si>
  <si>
    <t>1-82110-425-3</t>
  </si>
  <si>
    <t>Rear main Leaf Spring</t>
  </si>
  <si>
    <t>15-1311-721-0-</t>
  </si>
  <si>
    <t>135</t>
  </si>
  <si>
    <t>Speedo Meter</t>
  </si>
  <si>
    <t>1-8320-490-1</t>
  </si>
  <si>
    <t>Repair kit air control</t>
  </si>
  <si>
    <t>1-85576-303-0</t>
  </si>
  <si>
    <t>Gauge Oil Level</t>
  </si>
  <si>
    <t>1-11760-396-1</t>
  </si>
  <si>
    <t>Bolt For Axcle</t>
  </si>
  <si>
    <t>1-09000-582-0</t>
  </si>
  <si>
    <t>9-09150-814-0</t>
  </si>
  <si>
    <t>141</t>
  </si>
  <si>
    <t>Engine Mounting (Rubber Eng Foot FRT)</t>
  </si>
  <si>
    <t>1-532215-172-0</t>
  </si>
  <si>
    <t>Engine Mounting (RubberCushion Eng MTR,RR (L)</t>
  </si>
  <si>
    <t>1-53225-314-1</t>
  </si>
  <si>
    <t>Engine Mounting (Rubber Cushion Eng MTR ®</t>
  </si>
  <si>
    <t>1-53225-313-1</t>
  </si>
  <si>
    <t>145</t>
  </si>
  <si>
    <t>Bearing Center Prop Shaft</t>
  </si>
  <si>
    <t>9-00090-071-0</t>
  </si>
  <si>
    <t>Release Bearing Clutch</t>
  </si>
  <si>
    <t>1-09820-114-0</t>
  </si>
  <si>
    <t>Crankshaft Oil Seal  (RR)</t>
  </si>
  <si>
    <t>8-97602-279-0</t>
  </si>
  <si>
    <t>Megnetic Switch</t>
  </si>
  <si>
    <t>1-83565-602-6</t>
  </si>
  <si>
    <t>5-G</t>
  </si>
  <si>
    <t>Valve Exh. Brake</t>
  </si>
  <si>
    <t>1-22181-518-0</t>
  </si>
  <si>
    <t>151</t>
  </si>
  <si>
    <t>Key Assy/Cylinder set car lock</t>
  </si>
  <si>
    <t>1-79138-199-2</t>
  </si>
  <si>
    <t>Fuel Pump Assy Injection</t>
  </si>
  <si>
    <t>8-94395-813-1</t>
  </si>
  <si>
    <t>Water seperator</t>
  </si>
  <si>
    <t>1-13201-017-0</t>
  </si>
  <si>
    <t>Gasket Kits</t>
  </si>
  <si>
    <t>1-87812-304-2</t>
  </si>
  <si>
    <t>1-15750-155-0</t>
  </si>
  <si>
    <t>Group Code : 006 - ISUZU (Small) CARGO TRUCK WITH CRANE FVR23P</t>
  </si>
  <si>
    <t>Fuel Water Sepeator</t>
  </si>
  <si>
    <t>1-13240-194-0</t>
  </si>
  <si>
    <t>6-A</t>
  </si>
  <si>
    <t>Nozzle  injection</t>
  </si>
  <si>
    <t>8943903830</t>
  </si>
  <si>
    <t>6-J</t>
  </si>
  <si>
    <t>Element filter</t>
  </si>
  <si>
    <t>8973713370</t>
  </si>
  <si>
    <t>6-C</t>
  </si>
  <si>
    <t>8976020480</t>
  </si>
  <si>
    <t>8976023930</t>
  </si>
  <si>
    <t>6-K</t>
  </si>
  <si>
    <t>1132401632</t>
  </si>
  <si>
    <t>6-B</t>
  </si>
  <si>
    <t>Pin Front spring</t>
  </si>
  <si>
    <t>1-51161-031-0</t>
  </si>
  <si>
    <t>6-Q</t>
  </si>
  <si>
    <t>1132400791</t>
  </si>
  <si>
    <t>B- Oil Seal (RR)</t>
  </si>
  <si>
    <t>1-09625-569-0</t>
  </si>
  <si>
    <t>Bolt center</t>
  </si>
  <si>
    <t>51156-328-0</t>
  </si>
  <si>
    <t>7-L</t>
  </si>
  <si>
    <t>Shackle Front susp</t>
  </si>
  <si>
    <t>6-D</t>
  </si>
  <si>
    <t>Bolt set rear spring</t>
  </si>
  <si>
    <t>1-87870-353-0</t>
  </si>
  <si>
    <t>Fork shift clutch</t>
  </si>
  <si>
    <t>1-31340-056-0</t>
  </si>
  <si>
    <t>7-M</t>
  </si>
  <si>
    <t>Bearing clutch release</t>
  </si>
  <si>
    <t>7-E</t>
  </si>
  <si>
    <t>Shoe brake front</t>
  </si>
  <si>
    <t>47120-628-0</t>
  </si>
  <si>
    <t>Shoe brake rear</t>
  </si>
  <si>
    <t>1-47120-300-0</t>
  </si>
  <si>
    <t>B-Seal Oil (FRT)</t>
  </si>
  <si>
    <t>1-09625-129-0</t>
  </si>
  <si>
    <t>Tray Asm L+R Console</t>
  </si>
  <si>
    <t>1-72538-290-0</t>
  </si>
  <si>
    <t>6-S</t>
  </si>
  <si>
    <t>Bolt center Leaf SPR FRT</t>
  </si>
  <si>
    <t>1-51156-328-0</t>
  </si>
  <si>
    <t>Bolt Center leaf Spr. Front</t>
  </si>
  <si>
    <t>1-51156-405-0</t>
  </si>
  <si>
    <t>Bolt Center leaf spr. Rear</t>
  </si>
  <si>
    <t>1-51356-140-0.</t>
  </si>
  <si>
    <t>Pin rear spt. (Shaklerpin)</t>
  </si>
  <si>
    <t>1-51361-020-0</t>
  </si>
  <si>
    <t>U-Bolt Set Frt spring</t>
  </si>
  <si>
    <t>1-87870-163-2</t>
  </si>
  <si>
    <t>U-Bolt set Rear spring</t>
  </si>
  <si>
    <t>1-87870-300-0</t>
  </si>
  <si>
    <t>Stopper Delivery Valve</t>
  </si>
  <si>
    <t>1-15649-005-0</t>
  </si>
  <si>
    <t>Spring Delivery Valve</t>
  </si>
  <si>
    <t>1-15643-003-0</t>
  </si>
  <si>
    <t>Delivery Valve</t>
  </si>
  <si>
    <t>1-541-031-0</t>
  </si>
  <si>
    <t>1-15631-043-0</t>
  </si>
  <si>
    <t>O-Ring (Gasket)</t>
  </si>
  <si>
    <t>9-81235-046-0</t>
  </si>
  <si>
    <t>Oil seal (Gasket)</t>
  </si>
  <si>
    <t>9-81225-071-0</t>
  </si>
  <si>
    <t>Gasket (Delivery Valve)</t>
  </si>
  <si>
    <t>1-15619-103-0</t>
  </si>
  <si>
    <t>Pressure plate</t>
  </si>
  <si>
    <t>1-31221-082-0</t>
  </si>
  <si>
    <t>Bolt Center leaf Spr. (RR Main)</t>
  </si>
  <si>
    <t>Horn12V (low $High</t>
  </si>
  <si>
    <t>6-L</t>
  </si>
  <si>
    <t>Pin Frnt spt frt (Shakle pin)</t>
  </si>
  <si>
    <t>B-Mirror Under</t>
  </si>
  <si>
    <t>1-71798-591-0</t>
  </si>
  <si>
    <t>Shackle FRT</t>
  </si>
  <si>
    <t>1-5-1162-029-4-</t>
  </si>
  <si>
    <t>Bushing spring</t>
  </si>
  <si>
    <t>9-51151-032-0</t>
  </si>
  <si>
    <t>Cylinder Assm control</t>
  </si>
  <si>
    <t>1-22190-632</t>
  </si>
  <si>
    <t>King Pin</t>
  </si>
  <si>
    <t>1-87830-837-0</t>
  </si>
  <si>
    <t>Group Code : 007 - ISUZU (Midem) CARGO TRUCK WITH CRANE FSR33L</t>
  </si>
  <si>
    <t>Hubs Oil Seal(inner)</t>
  </si>
  <si>
    <t>1-09625-265-0</t>
  </si>
  <si>
    <t>7-H</t>
  </si>
  <si>
    <t>Hubs oil Seal(outer)</t>
  </si>
  <si>
    <t>1-09625-444-0</t>
  </si>
  <si>
    <t>7-I</t>
  </si>
  <si>
    <t>Seal Oil</t>
  </si>
  <si>
    <t>1096255403</t>
  </si>
  <si>
    <t>Seal oil CR/SH</t>
  </si>
  <si>
    <t>10966255412</t>
  </si>
  <si>
    <t>Weel bearing front (outer)</t>
  </si>
  <si>
    <t>1-09812-084-0</t>
  </si>
  <si>
    <t>7-C</t>
  </si>
  <si>
    <t>Hubs wheel bearing</t>
  </si>
  <si>
    <t>Hubs wheel bearing rear (outer)</t>
  </si>
  <si>
    <t>1-09812-232-0</t>
  </si>
  <si>
    <t>Hubs bearing rear (inner)</t>
  </si>
  <si>
    <t>1-09812-233-0</t>
  </si>
  <si>
    <t>Element fuel filter</t>
  </si>
  <si>
    <t>7-A</t>
  </si>
  <si>
    <t>Cartridge oil filter</t>
  </si>
  <si>
    <t>7-B</t>
  </si>
  <si>
    <t>Belt cooling</t>
  </si>
  <si>
    <t>1136714110</t>
  </si>
  <si>
    <t>7-G</t>
  </si>
  <si>
    <t>1137700850</t>
  </si>
  <si>
    <t>7-J</t>
  </si>
  <si>
    <t>Cross bearing</t>
  </si>
  <si>
    <t>1-37300-102-0</t>
  </si>
  <si>
    <t>Center bearing</t>
  </si>
  <si>
    <t>1-37510-105-0</t>
  </si>
  <si>
    <t>Tie rod assy</t>
  </si>
  <si>
    <t>1-43150-802-0</t>
  </si>
  <si>
    <t>Wiper Blade</t>
  </si>
  <si>
    <t>183355014</t>
  </si>
  <si>
    <t>Fuse unit</t>
  </si>
  <si>
    <t>8944686620</t>
  </si>
  <si>
    <t>8944686691</t>
  </si>
  <si>
    <t>0-05313610-0</t>
  </si>
  <si>
    <t>7-F</t>
  </si>
  <si>
    <t>0-05312480-0</t>
  </si>
  <si>
    <t>1-21437866-0</t>
  </si>
  <si>
    <t>0-07807610-1</t>
  </si>
  <si>
    <t>7-R</t>
  </si>
  <si>
    <t>King Pin  Pin</t>
  </si>
  <si>
    <t>1-87830-7381</t>
  </si>
  <si>
    <t>Wheel nut front</t>
  </si>
  <si>
    <t>1-42337-067-0</t>
  </si>
  <si>
    <t>7-D</t>
  </si>
  <si>
    <t>wheel nut rear</t>
  </si>
  <si>
    <t>1-42339-031-0</t>
  </si>
  <si>
    <t>Rear oil seal</t>
  </si>
  <si>
    <t>1-09625-331-0</t>
  </si>
  <si>
    <t>clutch plate</t>
  </si>
  <si>
    <t>1-31240-889-0</t>
  </si>
  <si>
    <t>Head Light (LH/RH)</t>
  </si>
  <si>
    <t>1-86830-17-6</t>
  </si>
  <si>
    <t>7-S</t>
  </si>
  <si>
    <t>Horn (24v) low &amp; high</t>
  </si>
  <si>
    <t>RH/LH</t>
  </si>
  <si>
    <t>Hubs bearing front inner</t>
  </si>
  <si>
    <t>9-00093-031-1</t>
  </si>
  <si>
    <t>Hubs bearing front outter</t>
  </si>
  <si>
    <t>9-00093-147-1</t>
  </si>
  <si>
    <t>Hubs oil seal front inner</t>
  </si>
  <si>
    <t>1-09625-568-0</t>
  </si>
  <si>
    <t>1-09812-049-0</t>
  </si>
  <si>
    <t>Hubs bearing rear inner</t>
  </si>
  <si>
    <t>1-09812-053-0</t>
  </si>
  <si>
    <t>Shock Absorber</t>
  </si>
  <si>
    <t>shock</t>
  </si>
  <si>
    <t>Fender Blister (L)</t>
  </si>
  <si>
    <t>1-71268-361-3</t>
  </si>
  <si>
    <t>Fender Blister R</t>
  </si>
  <si>
    <t>1-71268-360-3</t>
  </si>
  <si>
    <t>Front Bearing Center</t>
  </si>
  <si>
    <t>9-00093-146-0</t>
  </si>
  <si>
    <t>King Pin RH</t>
  </si>
  <si>
    <t>1-87831-144-1</t>
  </si>
  <si>
    <t>1-15761-006-0</t>
  </si>
  <si>
    <t>Group Code : 008 - ISUZU FUELTANKER NPR66Q</t>
  </si>
  <si>
    <t>Wheel cylinder assyfront</t>
  </si>
  <si>
    <t>8-97144-796</t>
  </si>
  <si>
    <t>16-A</t>
  </si>
  <si>
    <t>Seal Cup set front Wheel cylinder</t>
  </si>
  <si>
    <t>5-87831-602-0</t>
  </si>
  <si>
    <t>Repair kit clutch slave cylinder</t>
  </si>
  <si>
    <t>5-87831-402-0</t>
  </si>
  <si>
    <t>Clutch plate</t>
  </si>
  <si>
    <t>8973771490</t>
  </si>
  <si>
    <t>8-A</t>
  </si>
  <si>
    <t>Side indicator RH</t>
  </si>
  <si>
    <t>8-97855-112-2</t>
  </si>
  <si>
    <t>Side indicator LH</t>
  </si>
  <si>
    <t>8-97855-113-2</t>
  </si>
  <si>
    <t>Leaf spring bush front &amp; Rear</t>
  </si>
  <si>
    <t>8-94118-588-1</t>
  </si>
  <si>
    <t>Kin Pin bearing 9LH/RH)</t>
  </si>
  <si>
    <t>8-97141-943-0</t>
  </si>
  <si>
    <t>Shock absorber rear</t>
  </si>
  <si>
    <t>8-97160-094-0</t>
  </si>
  <si>
    <t>Rod push slave cylinder</t>
  </si>
  <si>
    <t>8-94459-698-0</t>
  </si>
  <si>
    <t>Kin pin Kit</t>
  </si>
  <si>
    <t>5-87831-608-1</t>
  </si>
  <si>
    <t>Hubs oil seal rear</t>
  </si>
  <si>
    <t>8-94367-958-0</t>
  </si>
  <si>
    <t>Tie rod end (LH/RH)</t>
  </si>
  <si>
    <t>8-97142-100-1</t>
  </si>
  <si>
    <t>Brake cylinder booster</t>
  </si>
  <si>
    <t>8-97177-974-0</t>
  </si>
  <si>
    <t>Glow plug</t>
  </si>
  <si>
    <t>Wheel bearing rear outter</t>
  </si>
  <si>
    <t>94032099</t>
  </si>
  <si>
    <t>8-D</t>
  </si>
  <si>
    <t>Wheel bearing rear inner</t>
  </si>
  <si>
    <t>94248088</t>
  </si>
  <si>
    <t>Lamp rear (LH/RH)</t>
  </si>
  <si>
    <t>97213351/97213352</t>
  </si>
  <si>
    <t>8-C</t>
  </si>
  <si>
    <t>Arm Tie Rod</t>
  </si>
  <si>
    <t>8-97062300-0</t>
  </si>
  <si>
    <t>8-H</t>
  </si>
  <si>
    <t>Release bearing</t>
  </si>
  <si>
    <t>94379499</t>
  </si>
  <si>
    <t>Gasket Oil Chamber</t>
  </si>
  <si>
    <t>97080-194-0</t>
  </si>
  <si>
    <t>8-97115-503-2</t>
  </si>
  <si>
    <t>Pressure Plate</t>
  </si>
  <si>
    <t>8-97109-246-0</t>
  </si>
  <si>
    <t>Crossed Bearing</t>
  </si>
  <si>
    <t>V.I.N-JAANPR66G57100104</t>
  </si>
  <si>
    <t>JAANPR66G57100104</t>
  </si>
  <si>
    <t>8-a</t>
  </si>
  <si>
    <t>Nut Adj. Slave Cylinder</t>
  </si>
  <si>
    <t>22-A</t>
  </si>
  <si>
    <t>Group Code : 009 - ISUZU SELF LOADING TRUCK CXZ51Q</t>
  </si>
  <si>
    <t>1-13671430-0</t>
  </si>
  <si>
    <t>9-A</t>
  </si>
  <si>
    <t>Bolt,Diff Cage Setting</t>
  </si>
  <si>
    <t>1-09070-007-0</t>
  </si>
  <si>
    <t>9-O</t>
  </si>
  <si>
    <t>1096255243</t>
  </si>
  <si>
    <t>Seal Oil,CR/SH</t>
  </si>
  <si>
    <t>1096255252</t>
  </si>
  <si>
    <t>9-N</t>
  </si>
  <si>
    <t>Rivit Liniing Rear</t>
  </si>
  <si>
    <t>1-09732-053-0</t>
  </si>
  <si>
    <t>9-B</t>
  </si>
  <si>
    <t>Rivet Lining Front</t>
  </si>
  <si>
    <t>109732-0530</t>
  </si>
  <si>
    <t>11324-02330</t>
  </si>
  <si>
    <t>11324-02340</t>
  </si>
  <si>
    <t>9-C</t>
  </si>
  <si>
    <t>A/C Belt</t>
  </si>
  <si>
    <t>1-13671-436-0</t>
  </si>
  <si>
    <t>9-R</t>
  </si>
  <si>
    <t>Thermostat Valve</t>
  </si>
  <si>
    <t>11377008001</t>
  </si>
  <si>
    <t>9-E</t>
  </si>
  <si>
    <t>Nozzle Inject</t>
  </si>
  <si>
    <t>1153190072</t>
  </si>
  <si>
    <t>9-F</t>
  </si>
  <si>
    <t>Hose Radiator</t>
  </si>
  <si>
    <t>1214374892</t>
  </si>
  <si>
    <t>1214378361</t>
  </si>
  <si>
    <t>Release Bearing</t>
  </si>
  <si>
    <t>1-31310-0140</t>
  </si>
  <si>
    <t>9-M</t>
  </si>
  <si>
    <t>Gear,Pinion Diff</t>
  </si>
  <si>
    <t>1-4135144-0</t>
  </si>
  <si>
    <t>9-Q</t>
  </si>
  <si>
    <t>Spacer Leaf Spring Front</t>
  </si>
  <si>
    <t>1-51177-3390</t>
  </si>
  <si>
    <t>9-J</t>
  </si>
  <si>
    <t>Back up Lamp</t>
  </si>
  <si>
    <t>1-82130-0161</t>
  </si>
  <si>
    <t>9-H</t>
  </si>
  <si>
    <t>18781-09760</t>
  </si>
  <si>
    <t>Yoke Bush</t>
  </si>
  <si>
    <t>49005-1110A</t>
  </si>
  <si>
    <t>9-D</t>
  </si>
  <si>
    <t>Hose Emergency</t>
  </si>
  <si>
    <t>78475001</t>
  </si>
  <si>
    <t>9-I</t>
  </si>
  <si>
    <t>Fuse Unit</t>
  </si>
  <si>
    <t>8944686710</t>
  </si>
  <si>
    <t>Fly Wheel</t>
  </si>
  <si>
    <t>112333-0130</t>
  </si>
  <si>
    <t>112323-0120</t>
  </si>
  <si>
    <t>Seal Oil Final</t>
  </si>
  <si>
    <t>1-09625322-0</t>
  </si>
  <si>
    <t>Filter Air</t>
  </si>
  <si>
    <t>1-33739-036-0</t>
  </si>
  <si>
    <t>Lamp Assy Bumper side R/L</t>
  </si>
  <si>
    <t>1-82210-203-1</t>
  </si>
  <si>
    <t>Front lift spring</t>
  </si>
  <si>
    <t>1-51133-892-0</t>
  </si>
  <si>
    <t>Head lamp Bulb-variant</t>
  </si>
  <si>
    <t>1-82194-063-0</t>
  </si>
  <si>
    <t>Indicator RH Bumper</t>
  </si>
  <si>
    <t>1-86830-011-6</t>
  </si>
  <si>
    <t>Indicator LH Bumper</t>
  </si>
  <si>
    <t>1-86830-007-6</t>
  </si>
  <si>
    <t>Air Cleaner</t>
  </si>
  <si>
    <t>1-14215-203-0</t>
  </si>
  <si>
    <t>9-S</t>
  </si>
  <si>
    <t>1-31221-125-0</t>
  </si>
  <si>
    <t>Switch relay valve</t>
  </si>
  <si>
    <t>148340-0641</t>
  </si>
  <si>
    <t>Tie rod end (RH)</t>
  </si>
  <si>
    <t>1-43150-856-0</t>
  </si>
  <si>
    <t>Tie rod end (LH)</t>
  </si>
  <si>
    <t>1-43150-857-0</t>
  </si>
  <si>
    <t>Rear Spring leaf No5</t>
  </si>
  <si>
    <t>1-51415-275-0</t>
  </si>
  <si>
    <t>Cover assy A/c</t>
  </si>
  <si>
    <t>1-14212-129-0</t>
  </si>
  <si>
    <t>Relay power Cabin unit</t>
  </si>
  <si>
    <t>9-P</t>
  </si>
  <si>
    <t>1-31240-864-0</t>
  </si>
  <si>
    <t>Fan Belt</t>
  </si>
  <si>
    <t>1-13671-430-0</t>
  </si>
  <si>
    <t>Filter Asm Fuel</t>
  </si>
  <si>
    <t>1-13200-820-2</t>
  </si>
  <si>
    <t>Filter oil</t>
  </si>
  <si>
    <t>1-11740-227-1</t>
  </si>
  <si>
    <t>9-K</t>
  </si>
  <si>
    <t>Horn Asm (24V)</t>
  </si>
  <si>
    <t>1-83430-041-1</t>
  </si>
  <si>
    <t>9-L</t>
  </si>
  <si>
    <t>Fly Wheel Gear</t>
  </si>
  <si>
    <t>1-12333-013-0</t>
  </si>
  <si>
    <t>Bulb</t>
  </si>
  <si>
    <t>24v-25/10w</t>
  </si>
  <si>
    <t>Relayassy</t>
  </si>
  <si>
    <t>25550-Z2000</t>
  </si>
  <si>
    <t>Group Code : 010 - KAWASAKI LOADER 50ZIV-2</t>
  </si>
  <si>
    <t>Tyre</t>
  </si>
  <si>
    <t>16.9.24</t>
  </si>
  <si>
    <t>10-Y</t>
  </si>
  <si>
    <t>Adpter Elbow</t>
  </si>
  <si>
    <t>30241-20240</t>
  </si>
  <si>
    <t>10-H</t>
  </si>
  <si>
    <t>Adpter Elbow Union</t>
  </si>
  <si>
    <t>30242-20020</t>
  </si>
  <si>
    <t>10-J</t>
  </si>
  <si>
    <t>Cutting Edge</t>
  </si>
  <si>
    <t>3093620010</t>
  </si>
  <si>
    <t>10-I</t>
  </si>
  <si>
    <t>Filter Cartridge Hydraulic</t>
  </si>
  <si>
    <t>3098170350</t>
  </si>
  <si>
    <t>10-C</t>
  </si>
  <si>
    <t>Gasket TM Control Valve</t>
  </si>
  <si>
    <t>3199025220</t>
  </si>
  <si>
    <t>10-G</t>
  </si>
  <si>
    <t>Gasket Oil Pump</t>
  </si>
  <si>
    <t>3199025230</t>
  </si>
  <si>
    <t>3199025460</t>
  </si>
  <si>
    <t>10-E</t>
  </si>
  <si>
    <t>Brake Shoe Parking</t>
  </si>
  <si>
    <t>3471570070</t>
  </si>
  <si>
    <t>10-Q</t>
  </si>
  <si>
    <t>Spinder assy Journal</t>
  </si>
  <si>
    <t>35513-70010</t>
  </si>
  <si>
    <t>3680020320</t>
  </si>
  <si>
    <t>10-X</t>
  </si>
  <si>
    <t>Teeth Corner RH</t>
  </si>
  <si>
    <t>3681520150</t>
  </si>
  <si>
    <t>10-W</t>
  </si>
  <si>
    <t>Teeth Corner LH</t>
  </si>
  <si>
    <t>3681520160</t>
  </si>
  <si>
    <t>Radiator Hose</t>
  </si>
  <si>
    <t>4311022700</t>
  </si>
  <si>
    <t>10-D</t>
  </si>
  <si>
    <t>4311022710</t>
  </si>
  <si>
    <t>Hose High Pr, for Tilt Motor</t>
  </si>
  <si>
    <t>4311321960</t>
  </si>
  <si>
    <t>York Sleeve</t>
  </si>
  <si>
    <t>44619-70090</t>
  </si>
  <si>
    <t>Lamp Combinatiom</t>
  </si>
  <si>
    <t>44881-60320</t>
  </si>
  <si>
    <t>10-B</t>
  </si>
  <si>
    <t>Battery Relay</t>
  </si>
  <si>
    <t>45058-20010</t>
  </si>
  <si>
    <t>10-F</t>
  </si>
  <si>
    <t>O-Ring</t>
  </si>
  <si>
    <t>47131-60170</t>
  </si>
  <si>
    <t>10-M</t>
  </si>
  <si>
    <t>47131-6040</t>
  </si>
  <si>
    <t>Hose,High Pr, For Tilt Cyl</t>
  </si>
  <si>
    <t>6864540150</t>
  </si>
  <si>
    <t>Fitting Tee</t>
  </si>
  <si>
    <t>69207-1000</t>
  </si>
  <si>
    <t>Adpter</t>
  </si>
  <si>
    <t>88201-06808</t>
  </si>
  <si>
    <t>Adopter</t>
  </si>
  <si>
    <t>88201-06712</t>
  </si>
  <si>
    <t>10-K</t>
  </si>
  <si>
    <t>Adopter Elbow</t>
  </si>
  <si>
    <t>88241-03616</t>
  </si>
  <si>
    <t>10-L</t>
  </si>
  <si>
    <t>88241-06098</t>
  </si>
  <si>
    <t>88241-07112</t>
  </si>
  <si>
    <t>10-O</t>
  </si>
  <si>
    <t>88241-07116</t>
  </si>
  <si>
    <t>Adopter Tee</t>
  </si>
  <si>
    <t>88284-03806</t>
  </si>
  <si>
    <t>10-N</t>
  </si>
  <si>
    <t>Water Separator</t>
  </si>
  <si>
    <t>Fs10280</t>
  </si>
  <si>
    <t>Wheel Drum</t>
  </si>
  <si>
    <t>wheel</t>
  </si>
  <si>
    <t>V-belt</t>
  </si>
  <si>
    <t>YE3288878</t>
  </si>
  <si>
    <t>Nut &amp; Bolt (for side cutter)</t>
  </si>
  <si>
    <t>4392520480</t>
  </si>
  <si>
    <t>Ring Piston</t>
  </si>
  <si>
    <t>45301-60320</t>
  </si>
  <si>
    <t>Piston Assy</t>
  </si>
  <si>
    <t>39962-20010</t>
  </si>
  <si>
    <t>10-R</t>
  </si>
  <si>
    <t>Ring piston</t>
  </si>
  <si>
    <t>45301-60330</t>
  </si>
  <si>
    <t>Disc Separation</t>
  </si>
  <si>
    <t>37212-60150</t>
  </si>
  <si>
    <t>10-A</t>
  </si>
  <si>
    <t>Disc friction</t>
  </si>
  <si>
    <t>37213-60380</t>
  </si>
  <si>
    <t>35600-22730</t>
  </si>
  <si>
    <t>41621-29420</t>
  </si>
  <si>
    <t>61014-12025</t>
  </si>
  <si>
    <t>61022-12025</t>
  </si>
  <si>
    <t>Switch Assy Starter</t>
  </si>
  <si>
    <t>35021-60020</t>
  </si>
  <si>
    <t>Seal Oil Differentail</t>
  </si>
  <si>
    <t>34042-70720</t>
  </si>
  <si>
    <t>10-P</t>
  </si>
  <si>
    <t>Cable assy Control</t>
  </si>
  <si>
    <t>33192-70210</t>
  </si>
  <si>
    <t>Bearing roller</t>
  </si>
  <si>
    <t>42003-60010</t>
  </si>
  <si>
    <t>Bearing taper roller</t>
  </si>
  <si>
    <t>78246-30308</t>
  </si>
  <si>
    <t>O Ring</t>
  </si>
  <si>
    <t>65210-22125</t>
  </si>
  <si>
    <t>Ring Wear</t>
  </si>
  <si>
    <t>47171-21250</t>
  </si>
  <si>
    <t>45200-22770</t>
  </si>
  <si>
    <t>47171-20020</t>
  </si>
  <si>
    <t>Bearing Roller</t>
  </si>
  <si>
    <t>42003-60010..</t>
  </si>
  <si>
    <t>Hose high pressure(Long)</t>
  </si>
  <si>
    <t>68645-40150</t>
  </si>
  <si>
    <t>Hose high pressure</t>
  </si>
  <si>
    <t>68645-40140</t>
  </si>
  <si>
    <t>Glass window</t>
  </si>
  <si>
    <t>32011-60230</t>
  </si>
  <si>
    <t>33192-70220</t>
  </si>
  <si>
    <t>Dis: Friction</t>
  </si>
  <si>
    <t>37213-60390</t>
  </si>
  <si>
    <t>Lamp Head</t>
  </si>
  <si>
    <t>44890-60240</t>
  </si>
  <si>
    <t>39962-70320</t>
  </si>
  <si>
    <t>Dis</t>
  </si>
  <si>
    <t>37200-20020</t>
  </si>
  <si>
    <t>Dis Friction</t>
  </si>
  <si>
    <t>37213-60260</t>
  </si>
  <si>
    <t>82</t>
  </si>
  <si>
    <t>Retainer Brake</t>
  </si>
  <si>
    <t>44956-20300</t>
  </si>
  <si>
    <t>Valve Assy</t>
  </si>
  <si>
    <t>38511-70050</t>
  </si>
  <si>
    <t>Cylinder Assy</t>
  </si>
  <si>
    <t>34810-70180</t>
  </si>
  <si>
    <t>Stainer Filter</t>
  </si>
  <si>
    <t>40330-60340</t>
  </si>
  <si>
    <t>Ring Pistion Small</t>
  </si>
  <si>
    <t>45301-60340</t>
  </si>
  <si>
    <t>Ring seal</t>
  </si>
  <si>
    <t>47191-70020</t>
  </si>
  <si>
    <t>Lamp Combination-Front</t>
  </si>
  <si>
    <t>4481-20010</t>
  </si>
  <si>
    <t>Tube fitting (Brake line)</t>
  </si>
  <si>
    <t>69021-10404</t>
  </si>
  <si>
    <t>Tube nylon</t>
  </si>
  <si>
    <t>67001-40000</t>
  </si>
  <si>
    <t>YE3863150</t>
  </si>
  <si>
    <t>YE-3863163</t>
  </si>
  <si>
    <t>YE-3863129</t>
  </si>
  <si>
    <t>Group Code : 011 - KUBOTA WHEEL TRACTOR L3000DT</t>
  </si>
  <si>
    <t>kit gastet upper NA</t>
  </si>
  <si>
    <t>07916-27708</t>
  </si>
  <si>
    <t>8-R</t>
  </si>
  <si>
    <t>Kit gasket lower Na</t>
  </si>
  <si>
    <t>07916-27727</t>
  </si>
  <si>
    <t>Seal oil</t>
  </si>
  <si>
    <t>09500-35477</t>
  </si>
  <si>
    <t>8-O</t>
  </si>
  <si>
    <t>15221-43170</t>
  </si>
  <si>
    <t>V Belt</t>
  </si>
  <si>
    <t>15469-97010</t>
  </si>
  <si>
    <t>8-P</t>
  </si>
  <si>
    <t>Kit Nozzle holder</t>
  </si>
  <si>
    <t>16082-53900</t>
  </si>
  <si>
    <t>8-K</t>
  </si>
  <si>
    <t>Oil filter</t>
  </si>
  <si>
    <t>16414-32430</t>
  </si>
  <si>
    <t>16415-65510</t>
  </si>
  <si>
    <t>8-F</t>
  </si>
  <si>
    <t>Seal mechanical Assy</t>
  </si>
  <si>
    <t>16661-73050</t>
  </si>
  <si>
    <t>8-M</t>
  </si>
  <si>
    <t>Seal heat</t>
  </si>
  <si>
    <t>19077-53650</t>
  </si>
  <si>
    <t>19202-04140</t>
  </si>
  <si>
    <t>31381-76390</t>
  </si>
  <si>
    <t>Seal first shaft</t>
  </si>
  <si>
    <t>36730-24330</t>
  </si>
  <si>
    <t>Oil Cap</t>
  </si>
  <si>
    <t>38240-35200</t>
  </si>
  <si>
    <t>8-E</t>
  </si>
  <si>
    <t>Bearing Crown Tail</t>
  </si>
  <si>
    <t>4T-33205</t>
  </si>
  <si>
    <t>8-I</t>
  </si>
  <si>
    <t>Wheel Bearing</t>
  </si>
  <si>
    <t>HR30207</t>
  </si>
  <si>
    <t>Comp ,Disc clutch</t>
  </si>
  <si>
    <t>TC020-14400</t>
  </si>
  <si>
    <t>8-L</t>
  </si>
  <si>
    <t>Comp.filter A/C</t>
  </si>
  <si>
    <t>TC020-16320</t>
  </si>
  <si>
    <t>Element inner</t>
  </si>
  <si>
    <t>TO270</t>
  </si>
  <si>
    <t>8-N</t>
  </si>
  <si>
    <t>Fuel Cap</t>
  </si>
  <si>
    <t>81-14261-412604</t>
  </si>
  <si>
    <t>8-G</t>
  </si>
  <si>
    <t>M12649</t>
  </si>
  <si>
    <t>8-J</t>
  </si>
  <si>
    <t>Wheel drump</t>
  </si>
  <si>
    <t>6059B</t>
  </si>
  <si>
    <t>Net Bonnet side (RH)</t>
  </si>
  <si>
    <t>TC020-1814-0</t>
  </si>
  <si>
    <t>11-A</t>
  </si>
  <si>
    <t>Net Bonnet side (LH)</t>
  </si>
  <si>
    <t>TC020-1815-0</t>
  </si>
  <si>
    <t>Group Code : 012 - SAKAI VIBRATORY ROLLER SV400D</t>
  </si>
  <si>
    <t>11131-0331-0</t>
  </si>
  <si>
    <t>7-k</t>
  </si>
  <si>
    <t>11131-0413-2</t>
  </si>
  <si>
    <t>11131-1223-0</t>
  </si>
  <si>
    <t>Injection pump</t>
  </si>
  <si>
    <t>11131-5101-0</t>
  </si>
  <si>
    <t>Nozzle holder assy</t>
  </si>
  <si>
    <t>14941-5300-0</t>
  </si>
  <si>
    <t xml:space="preserve"> Element</t>
  </si>
  <si>
    <t>14971-11181</t>
  </si>
  <si>
    <t>Roll Demper</t>
  </si>
  <si>
    <t>1533-43018-0</t>
  </si>
  <si>
    <t>15531-7253</t>
  </si>
  <si>
    <t>7-N</t>
  </si>
  <si>
    <t>Tyer with Tube</t>
  </si>
  <si>
    <t>16.9-24/6PLY</t>
  </si>
  <si>
    <t>7-X</t>
  </si>
  <si>
    <t>Oil element</t>
  </si>
  <si>
    <t>19164-3201-0</t>
  </si>
  <si>
    <t>sakai</t>
  </si>
  <si>
    <t>Glass House</t>
  </si>
  <si>
    <t>V belt Hydr</t>
  </si>
  <si>
    <t>2447-00030-1</t>
  </si>
  <si>
    <t>7-P</t>
  </si>
  <si>
    <t>2447-11037-0</t>
  </si>
  <si>
    <t>Cable t Throttle</t>
  </si>
  <si>
    <t>3400-91020-0</t>
  </si>
  <si>
    <t>Engine repair gasket</t>
  </si>
  <si>
    <t>3800939</t>
  </si>
  <si>
    <t>Fuel Element</t>
  </si>
  <si>
    <t>4026-19002-0</t>
  </si>
  <si>
    <t>Element  Hydro</t>
  </si>
  <si>
    <t>4210-67001-0</t>
  </si>
  <si>
    <t>4216-11001-0</t>
  </si>
  <si>
    <t>4413-06002-0</t>
  </si>
  <si>
    <t>Filter</t>
  </si>
  <si>
    <t>4419-18000-0</t>
  </si>
  <si>
    <t>894321-2191</t>
  </si>
  <si>
    <t>894414-7963</t>
  </si>
  <si>
    <t>Feed pump</t>
  </si>
  <si>
    <t>2240-08145</t>
  </si>
  <si>
    <t>513671-0450</t>
  </si>
  <si>
    <t>Handle,Sarter</t>
  </si>
  <si>
    <t>19104-61112</t>
  </si>
  <si>
    <t>7-Q</t>
  </si>
  <si>
    <t>9451037407</t>
  </si>
  <si>
    <t>7-O</t>
  </si>
  <si>
    <t>8-97136319-2</t>
  </si>
  <si>
    <t>1131-1452-0</t>
  </si>
  <si>
    <t>Relay</t>
  </si>
  <si>
    <t>4904-310000-0</t>
  </si>
  <si>
    <t>Injector</t>
  </si>
  <si>
    <t>11330201</t>
  </si>
  <si>
    <t>Support fuel pump</t>
  </si>
  <si>
    <t>C625711810</t>
  </si>
  <si>
    <t>12-A</t>
  </si>
  <si>
    <t>Group Code : 014 - NISSAN SERVICE TRUCK AVRURCFD22N</t>
  </si>
  <si>
    <t>15208-43G00</t>
  </si>
  <si>
    <t>14-A</t>
  </si>
  <si>
    <t>16405-01170</t>
  </si>
  <si>
    <t>16405-02N10</t>
  </si>
  <si>
    <t>Air element</t>
  </si>
  <si>
    <t>16546-2S602</t>
  </si>
  <si>
    <t>Spring Assy  Leaf RR</t>
  </si>
  <si>
    <t>55020-2S712</t>
  </si>
  <si>
    <t>14-D</t>
  </si>
  <si>
    <t>Belt Power Steering</t>
  </si>
  <si>
    <t>1150N-77523</t>
  </si>
  <si>
    <t>14-C</t>
  </si>
  <si>
    <t>Absorber kit shock rear</t>
  </si>
  <si>
    <t>56200-35125</t>
  </si>
  <si>
    <t>30502-1W18</t>
  </si>
  <si>
    <t>14-I</t>
  </si>
  <si>
    <t>11044-1W402</t>
  </si>
  <si>
    <t>Water Pump assy</t>
  </si>
  <si>
    <t>21010-80G88</t>
  </si>
  <si>
    <t>30210-2S711</t>
  </si>
  <si>
    <t>44060-0W727</t>
  </si>
  <si>
    <t>Bearing assy frt Wheel</t>
  </si>
  <si>
    <t>40210-2S600</t>
  </si>
  <si>
    <t>14-B</t>
  </si>
  <si>
    <t>Brake pad</t>
  </si>
  <si>
    <t>41060-59G85</t>
  </si>
  <si>
    <t>14-c</t>
  </si>
  <si>
    <t>Wheel bearing frt outter</t>
  </si>
  <si>
    <t>57414(18ht,38cm inner)</t>
  </si>
  <si>
    <t>Wheel bearing frt inner</t>
  </si>
  <si>
    <t>LM603049(20-h/42cm Inner)</t>
  </si>
  <si>
    <t>Journal Kit (Cross bearing)</t>
  </si>
  <si>
    <t>37123-0W725</t>
  </si>
  <si>
    <t>Group Code : 016 - AIR COMPRESSOR DENYO DIS-130S</t>
  </si>
  <si>
    <t>O ring</t>
  </si>
  <si>
    <t>01500-00042</t>
  </si>
  <si>
    <t>19-H</t>
  </si>
  <si>
    <t>01500-00044</t>
  </si>
  <si>
    <t>O-ring</t>
  </si>
  <si>
    <t>01505-00020</t>
  </si>
  <si>
    <t>Cartidge Oil filter</t>
  </si>
  <si>
    <t>06033-10180</t>
  </si>
  <si>
    <t>20-B</t>
  </si>
  <si>
    <t>Seperator element</t>
  </si>
  <si>
    <t>1202641401</t>
  </si>
  <si>
    <t>19-B</t>
  </si>
  <si>
    <t>16136105</t>
  </si>
  <si>
    <t>Radiator hose</t>
  </si>
  <si>
    <t>623106-00003</t>
  </si>
  <si>
    <t>Water pump</t>
  </si>
  <si>
    <t>P810073</t>
  </si>
  <si>
    <t>Group Code : 019 - AIRMAN AIR COMPRESSOR PDS175S</t>
  </si>
  <si>
    <t>Glow Plugs</t>
  </si>
  <si>
    <t>glow</t>
  </si>
  <si>
    <t>19-I</t>
  </si>
  <si>
    <t>Fuel Pump</t>
  </si>
  <si>
    <t>002A50-013</t>
  </si>
  <si>
    <t>starter</t>
  </si>
  <si>
    <t>19-D</t>
  </si>
  <si>
    <t>Fuel Motor</t>
  </si>
  <si>
    <t>4B10323</t>
  </si>
  <si>
    <t>Governor Assy</t>
  </si>
  <si>
    <t>53-4B10323</t>
  </si>
  <si>
    <t>4434616400</t>
  </si>
  <si>
    <t>Filter Assy with bracket</t>
  </si>
  <si>
    <t>43540-08100</t>
  </si>
  <si>
    <t>Sedimenter</t>
  </si>
  <si>
    <t>43550-02900</t>
  </si>
  <si>
    <t>fan</t>
  </si>
  <si>
    <t>Compressor Oil Filter</t>
  </si>
  <si>
    <t>filter</t>
  </si>
  <si>
    <t>Clamp</t>
  </si>
  <si>
    <t>4B-10323</t>
  </si>
  <si>
    <t>Pipe with connector</t>
  </si>
  <si>
    <t>con</t>
  </si>
  <si>
    <t>1--I</t>
  </si>
  <si>
    <t>Key assy (7X15)</t>
  </si>
  <si>
    <t>52739-00600</t>
  </si>
  <si>
    <t>Filter assy Air</t>
  </si>
  <si>
    <t>assm</t>
  </si>
  <si>
    <t>19-A</t>
  </si>
  <si>
    <t>C-1002</t>
  </si>
  <si>
    <t>Group Code : 020 - MENZIMUCK SPIDER EXCAVATOR A61</t>
  </si>
  <si>
    <t>Solenoid valve</t>
  </si>
  <si>
    <t>108155</t>
  </si>
  <si>
    <t>17321-32431</t>
  </si>
  <si>
    <t>192854</t>
  </si>
  <si>
    <t>Oil Sensor</t>
  </si>
  <si>
    <t>196410</t>
  </si>
  <si>
    <t>Join in</t>
  </si>
  <si>
    <t>196468</t>
  </si>
  <si>
    <t>196702</t>
  </si>
  <si>
    <t>Pin (teeth)</t>
  </si>
  <si>
    <t>199281</t>
  </si>
  <si>
    <t xml:space="preserve"> RubberLock (teeth)</t>
  </si>
  <si>
    <t>199282</t>
  </si>
  <si>
    <t>Pressure Switch</t>
  </si>
  <si>
    <t>199307</t>
  </si>
  <si>
    <t>420 Pressure valve</t>
  </si>
  <si>
    <t>199495</t>
  </si>
  <si>
    <t>Single Solenoid valve</t>
  </si>
  <si>
    <t>199843</t>
  </si>
  <si>
    <t>1U-3252</t>
  </si>
  <si>
    <t>Front tyre</t>
  </si>
  <si>
    <t>209851</t>
  </si>
  <si>
    <t>Stabilizer Cylinder</t>
  </si>
  <si>
    <t>219804</t>
  </si>
  <si>
    <t>220900</t>
  </si>
  <si>
    <t>Relief valve</t>
  </si>
  <si>
    <t>800961</t>
  </si>
  <si>
    <t>60 bar relief valve</t>
  </si>
  <si>
    <t>860559</t>
  </si>
  <si>
    <t>Air Cleaner Outer</t>
  </si>
  <si>
    <t>UNA8506-3</t>
  </si>
  <si>
    <t>Air Cleaner inner</t>
  </si>
  <si>
    <t>UNA8565-S</t>
  </si>
  <si>
    <t>Hydraulic filter</t>
  </si>
  <si>
    <t>196661</t>
  </si>
  <si>
    <t>Shearing cylinder (L/R)</t>
  </si>
  <si>
    <t>218158</t>
  </si>
  <si>
    <t>225075</t>
  </si>
  <si>
    <t>Adjusting screw</t>
  </si>
  <si>
    <t>217840</t>
  </si>
  <si>
    <t>Crossheaded guide</t>
  </si>
  <si>
    <t>217838</t>
  </si>
  <si>
    <t>Gap sleeve</t>
  </si>
  <si>
    <t>225034</t>
  </si>
  <si>
    <t>125053</t>
  </si>
  <si>
    <t>Bucket cylinder</t>
  </si>
  <si>
    <t>219795</t>
  </si>
  <si>
    <t>Pressure adjusting valve</t>
  </si>
  <si>
    <t>197863</t>
  </si>
  <si>
    <t>197887</t>
  </si>
  <si>
    <t>Hyd.Pump regulator</t>
  </si>
  <si>
    <t>860893</t>
  </si>
  <si>
    <t>Shaft Cylinder</t>
  </si>
  <si>
    <t>219793</t>
  </si>
  <si>
    <t>Propaid directional valve</t>
  </si>
  <si>
    <t>Oil Level Gauge</t>
  </si>
  <si>
    <t>200745</t>
  </si>
  <si>
    <t>Poilet Valve Control Unit Assy 9LH/RH)</t>
  </si>
  <si>
    <t>125648</t>
  </si>
  <si>
    <t>Radiator Hose Pipe Upper</t>
  </si>
  <si>
    <t>252754</t>
  </si>
  <si>
    <t>Radiator Hose Pipe Lower</t>
  </si>
  <si>
    <t>252755</t>
  </si>
  <si>
    <t>Exhaust pipe</t>
  </si>
  <si>
    <t>255496</t>
  </si>
  <si>
    <t>199738</t>
  </si>
  <si>
    <t>Air filter housing assy</t>
  </si>
  <si>
    <t>199516</t>
  </si>
  <si>
    <t>Boom Cylinder</t>
  </si>
  <si>
    <t>219792</t>
  </si>
  <si>
    <t>MufflerAsm</t>
  </si>
  <si>
    <t>256270</t>
  </si>
  <si>
    <t>Telescope Cylinder</t>
  </si>
  <si>
    <t>219794</t>
  </si>
  <si>
    <t>Fuel pump</t>
  </si>
  <si>
    <t>890106</t>
  </si>
  <si>
    <t>20-A</t>
  </si>
  <si>
    <t>Group Code : 021 - ATLASCOPCO AIR COMPRESSORXA125</t>
  </si>
  <si>
    <t>Element</t>
  </si>
  <si>
    <t>9095100901</t>
  </si>
  <si>
    <t>20-J</t>
  </si>
  <si>
    <t>9095101101</t>
  </si>
  <si>
    <t>Radiator</t>
  </si>
  <si>
    <t>9095-7065-00</t>
  </si>
  <si>
    <t>Fuel filter Housing Assy</t>
  </si>
  <si>
    <t>1651-2931</t>
  </si>
  <si>
    <t>Engine Wiring ASSY</t>
  </si>
  <si>
    <t>4312961</t>
  </si>
  <si>
    <t>20-C</t>
  </si>
  <si>
    <t>33741-00203</t>
  </si>
  <si>
    <t>23106-00103</t>
  </si>
  <si>
    <t>9096-7370-02</t>
  </si>
  <si>
    <t>Group Code : 022 - NISSAN DUMP TRUCK CWB-45</t>
  </si>
  <si>
    <t>15274-99289</t>
  </si>
  <si>
    <t>Oil Filter Small</t>
  </si>
  <si>
    <t>15274-99329</t>
  </si>
  <si>
    <t>16444-97001</t>
  </si>
  <si>
    <t>Element As inner</t>
  </si>
  <si>
    <t>16543-97012</t>
  </si>
  <si>
    <t>15-S</t>
  </si>
  <si>
    <t>Element As Outer</t>
  </si>
  <si>
    <t>16546-97013</t>
  </si>
  <si>
    <t>Fuel injection Pump</t>
  </si>
  <si>
    <t>16713-96875</t>
  </si>
  <si>
    <t>Snap Ring</t>
  </si>
  <si>
    <t>16754-99003</t>
  </si>
  <si>
    <t>14-F</t>
  </si>
  <si>
    <t>17294-90001</t>
  </si>
  <si>
    <t>14-E</t>
  </si>
  <si>
    <t>Acclerator cable</t>
  </si>
  <si>
    <t>18190-00Z67</t>
  </si>
  <si>
    <t>Hose Radiator upper</t>
  </si>
  <si>
    <t>21504-Z2113</t>
  </si>
  <si>
    <t>Bearing Pulley</t>
  </si>
  <si>
    <t>21103-97000</t>
  </si>
  <si>
    <t>14-J</t>
  </si>
  <si>
    <t>Switch Assy Reverse</t>
  </si>
  <si>
    <t>25310-00Z03</t>
  </si>
  <si>
    <t>Reverse Switch</t>
  </si>
  <si>
    <t>Switch Set Door (RH)</t>
  </si>
  <si>
    <t>25365-00Z04</t>
  </si>
  <si>
    <t>Switch Set Door (LH)</t>
  </si>
  <si>
    <t>25365-00Z05</t>
  </si>
  <si>
    <t>30313</t>
  </si>
  <si>
    <t>32211</t>
  </si>
  <si>
    <t>Bearing inner (front)</t>
  </si>
  <si>
    <t>32215</t>
  </si>
  <si>
    <t>40018-90007</t>
  </si>
  <si>
    <t>Kingpin kits</t>
  </si>
  <si>
    <t>40025-90064</t>
  </si>
  <si>
    <t>15-B</t>
  </si>
  <si>
    <t>Plug Kingpin</t>
  </si>
  <si>
    <t>40048-90004</t>
  </si>
  <si>
    <t>Bearing outer tapper</t>
  </si>
  <si>
    <t>40208-90012</t>
  </si>
  <si>
    <t>41330-99000</t>
  </si>
  <si>
    <t>14-P</t>
  </si>
  <si>
    <t>Oil Seal Rear (outer)</t>
  </si>
  <si>
    <t>43090-00Z00</t>
  </si>
  <si>
    <t>14-K</t>
  </si>
  <si>
    <t>Oil Seal front (inner)</t>
  </si>
  <si>
    <t>43090-Z500</t>
  </si>
  <si>
    <t>14-k</t>
  </si>
  <si>
    <t>Diaphram(rear)</t>
  </si>
  <si>
    <t>44327-99016</t>
  </si>
  <si>
    <t>48068-29004</t>
  </si>
  <si>
    <t>14-L</t>
  </si>
  <si>
    <t>Link Assy-drag</t>
  </si>
  <si>
    <t>48510-00Z70</t>
  </si>
  <si>
    <t>Tie Rod end RT</t>
  </si>
  <si>
    <t>48570-90218</t>
  </si>
  <si>
    <t>Tie Rod end LH</t>
  </si>
  <si>
    <t>48571-80218</t>
  </si>
  <si>
    <t>Leaf No7</t>
  </si>
  <si>
    <t>54010-01Z01(NO7)</t>
  </si>
  <si>
    <t>Shock Abservor (Cabin)</t>
  </si>
  <si>
    <t>56101-00706</t>
  </si>
  <si>
    <t>Shock Absorber rear</t>
  </si>
  <si>
    <t>56101-00Z06</t>
  </si>
  <si>
    <t>30210-90166</t>
  </si>
  <si>
    <t>15-D</t>
  </si>
  <si>
    <t>Scraper</t>
  </si>
  <si>
    <t>S020900075</t>
  </si>
  <si>
    <t>15-J</t>
  </si>
  <si>
    <t>Bearing rear outer</t>
  </si>
  <si>
    <t>32217</t>
  </si>
  <si>
    <t>Bearing rear inner</t>
  </si>
  <si>
    <t>32218</t>
  </si>
  <si>
    <t>Bearing front outer</t>
  </si>
  <si>
    <t>32313</t>
  </si>
  <si>
    <t>Bearing front inner</t>
  </si>
  <si>
    <t>32311</t>
  </si>
  <si>
    <t>Booster clutch bearing</t>
  </si>
  <si>
    <t>40015-600Z</t>
  </si>
  <si>
    <t>14-Q</t>
  </si>
  <si>
    <t>40034-9003</t>
  </si>
  <si>
    <t>14-M</t>
  </si>
  <si>
    <t>21140-90077</t>
  </si>
  <si>
    <t>13202-96006</t>
  </si>
  <si>
    <t>Piston ring assy</t>
  </si>
  <si>
    <t>6207-31-2501</t>
  </si>
  <si>
    <t>14-G</t>
  </si>
  <si>
    <t>Lens</t>
  </si>
  <si>
    <t>26090Z9217</t>
  </si>
  <si>
    <t>14-R</t>
  </si>
  <si>
    <t>Wire Assy</t>
  </si>
  <si>
    <t>18450Z5019</t>
  </si>
  <si>
    <t>Race thrust</t>
  </si>
  <si>
    <t>48158-99000</t>
  </si>
  <si>
    <t>15-L</t>
  </si>
  <si>
    <t>B1820B70</t>
  </si>
  <si>
    <t>1660097019</t>
  </si>
  <si>
    <t>14-N</t>
  </si>
  <si>
    <t>Repair Kit assy</t>
  </si>
  <si>
    <t>46011-Z9329</t>
  </si>
  <si>
    <t>38652-90002</t>
  </si>
  <si>
    <t>U- Boit</t>
  </si>
  <si>
    <t>U bolt</t>
  </si>
  <si>
    <t>Valve Oil Seal</t>
  </si>
  <si>
    <t>valve</t>
  </si>
  <si>
    <t>Spring Leaf No.5</t>
  </si>
  <si>
    <t>55125Z94415</t>
  </si>
  <si>
    <t>Spring Leaf No. 4</t>
  </si>
  <si>
    <t>55124Z9108</t>
  </si>
  <si>
    <t>Bearing Ball</t>
  </si>
  <si>
    <t>2110397003</t>
  </si>
  <si>
    <t>Spring main leaf front</t>
  </si>
  <si>
    <t>front</t>
  </si>
  <si>
    <t>Spring main leaf Rear</t>
  </si>
  <si>
    <t>rear</t>
  </si>
  <si>
    <t>Rivet</t>
  </si>
  <si>
    <t>41042-90014</t>
  </si>
  <si>
    <t>Relay box</t>
  </si>
  <si>
    <t>25616-00Z05</t>
  </si>
  <si>
    <t>Weather strip drip</t>
  </si>
  <si>
    <t>76842-00Z00</t>
  </si>
  <si>
    <t>15-F</t>
  </si>
  <si>
    <t>Brack Assy</t>
  </si>
  <si>
    <t>44314-90567</t>
  </si>
  <si>
    <t>44076-90064</t>
  </si>
  <si>
    <t>Spacer camshaft</t>
  </si>
  <si>
    <t>41345-90015</t>
  </si>
  <si>
    <t>41345-90016</t>
  </si>
  <si>
    <t>Indicator wear</t>
  </si>
  <si>
    <t>41349-90011</t>
  </si>
  <si>
    <t>Ring snap</t>
  </si>
  <si>
    <t>41345-90276</t>
  </si>
  <si>
    <t>Clevis</t>
  </si>
  <si>
    <t>46121-90009</t>
  </si>
  <si>
    <t>Pin clevis</t>
  </si>
  <si>
    <t>44333-90000</t>
  </si>
  <si>
    <t>Water pump kit</t>
  </si>
  <si>
    <t>21010-96027</t>
  </si>
  <si>
    <t>Sterring gear</t>
  </si>
  <si>
    <t>48083-00Z60</t>
  </si>
  <si>
    <t>Thermostart assy</t>
  </si>
  <si>
    <t>21200-97016</t>
  </si>
  <si>
    <t>Group Code : 025 - NISSAN WORKSHOP VAN CMF87</t>
  </si>
  <si>
    <t>Cover cylinder,Block</t>
  </si>
  <si>
    <t>11027-25570</t>
  </si>
  <si>
    <t>19-C</t>
  </si>
  <si>
    <t>12030-95000</t>
  </si>
  <si>
    <t>16403-Z900N</t>
  </si>
  <si>
    <t>ELement Assy</t>
  </si>
  <si>
    <t>16546-Z9004</t>
  </si>
  <si>
    <t>Bulb,head light</t>
  </si>
  <si>
    <t>1821940630</t>
  </si>
  <si>
    <t>17-K</t>
  </si>
  <si>
    <t>Plug,Glow</t>
  </si>
  <si>
    <t>1825130442</t>
  </si>
  <si>
    <t>17-E</t>
  </si>
  <si>
    <t xml:space="preserve"> Shutter Exhaust Vacum</t>
  </si>
  <si>
    <t>20300-Z5560</t>
  </si>
  <si>
    <t>17-L</t>
  </si>
  <si>
    <t>Realy head lamp</t>
  </si>
  <si>
    <t>25550-Z5001</t>
  </si>
  <si>
    <t>Disc Assy</t>
  </si>
  <si>
    <t>30100-Z5064</t>
  </si>
  <si>
    <t>17-B</t>
  </si>
  <si>
    <t>30100-Z5116</t>
  </si>
  <si>
    <t>30100-Z53312T</t>
  </si>
  <si>
    <t>56101-Z5008</t>
  </si>
  <si>
    <t>Hose ,Flex,Front</t>
  </si>
  <si>
    <t>74756301</t>
  </si>
  <si>
    <t>17-I</t>
  </si>
  <si>
    <t>Hose Flex power</t>
  </si>
  <si>
    <t>78076101</t>
  </si>
  <si>
    <t>17-R</t>
  </si>
  <si>
    <t>8941560520</t>
  </si>
  <si>
    <t>17-C</t>
  </si>
  <si>
    <t>Hose Flex,RR</t>
  </si>
  <si>
    <t>8970355740</t>
  </si>
  <si>
    <t>17-Q</t>
  </si>
  <si>
    <t>Hose,flex,front</t>
  </si>
  <si>
    <t>8970395431</t>
  </si>
  <si>
    <t>8970620220</t>
  </si>
  <si>
    <t>17-H</t>
  </si>
  <si>
    <t>Fues Body Horn</t>
  </si>
  <si>
    <t>8970620240</t>
  </si>
  <si>
    <t>Nozzle injector</t>
  </si>
  <si>
    <t>8971198100</t>
  </si>
  <si>
    <t>8973007921</t>
  </si>
  <si>
    <t>17-F</t>
  </si>
  <si>
    <t>Plate Assm .pr</t>
  </si>
  <si>
    <t>89735-18330</t>
  </si>
  <si>
    <t>Lamp Assy</t>
  </si>
  <si>
    <t>8-97855-1102</t>
  </si>
  <si>
    <t>17-N</t>
  </si>
  <si>
    <t>8-97855-1112</t>
  </si>
  <si>
    <t>17-O</t>
  </si>
  <si>
    <t>Shock absorber set</t>
  </si>
  <si>
    <t>56101-Z5001</t>
  </si>
  <si>
    <t>Oil Filter Assy</t>
  </si>
  <si>
    <t>15200-Z5512</t>
  </si>
  <si>
    <t>Group Code : 026 - TADANO BIG CRANE TRUCK TR250E</t>
  </si>
  <si>
    <t>019013-53001E</t>
  </si>
  <si>
    <t>1115-1810</t>
  </si>
  <si>
    <t>Back Light Assy LH &amp; RH</t>
  </si>
  <si>
    <t>1120-1121</t>
  </si>
  <si>
    <t>16-O</t>
  </si>
  <si>
    <t>Cylinder Liner</t>
  </si>
  <si>
    <t>11467-1602</t>
  </si>
  <si>
    <t>Piston</t>
  </si>
  <si>
    <t>13216-1540</t>
  </si>
  <si>
    <t>16-M</t>
  </si>
  <si>
    <t>Valve Engine</t>
  </si>
  <si>
    <t>13711-1550</t>
  </si>
  <si>
    <t>16-N</t>
  </si>
  <si>
    <t>19850-64010</t>
  </si>
  <si>
    <t>16-I</t>
  </si>
  <si>
    <t>Fuel Pump Assy</t>
  </si>
  <si>
    <t>223-46811</t>
  </si>
  <si>
    <t>331-720-882</t>
  </si>
  <si>
    <t>346-720-05590</t>
  </si>
  <si>
    <t>16-P</t>
  </si>
  <si>
    <t>Spacer Seal</t>
  </si>
  <si>
    <t>346-720-06660</t>
  </si>
  <si>
    <t>16-J</t>
  </si>
  <si>
    <t>Ring Reating</t>
  </si>
  <si>
    <t>346-720-25400</t>
  </si>
  <si>
    <t>Clutch Assy</t>
  </si>
  <si>
    <t>346-720-2560</t>
  </si>
  <si>
    <t>346-720-25630</t>
  </si>
  <si>
    <t>Plate Drive</t>
  </si>
  <si>
    <t>346-720-25670</t>
  </si>
  <si>
    <t>16-H</t>
  </si>
  <si>
    <t>346-720-25680</t>
  </si>
  <si>
    <t>16-R</t>
  </si>
  <si>
    <t>Piston Ring( Engine)</t>
  </si>
  <si>
    <t>346-720-25720</t>
  </si>
  <si>
    <t>346-720-26320</t>
  </si>
  <si>
    <t>16-G</t>
  </si>
  <si>
    <t>Washer Seal</t>
  </si>
  <si>
    <t>346-720-27200</t>
  </si>
  <si>
    <t>16-F</t>
  </si>
  <si>
    <t>Oil Seal Kit (Engine)</t>
  </si>
  <si>
    <t>361-720-2581</t>
  </si>
  <si>
    <t>363-501-15180</t>
  </si>
  <si>
    <t>16Q</t>
  </si>
  <si>
    <t>363-501-15810</t>
  </si>
  <si>
    <t>16-K</t>
  </si>
  <si>
    <t>910-010-05600</t>
  </si>
  <si>
    <t>16-E</t>
  </si>
  <si>
    <t>Engine Gasket Set</t>
  </si>
  <si>
    <t>1115-1812</t>
  </si>
  <si>
    <t>Connecting Bush</t>
  </si>
  <si>
    <t>P-11082</t>
  </si>
  <si>
    <t>Blade Wiper</t>
  </si>
  <si>
    <t>821-000-00343</t>
  </si>
  <si>
    <t>23401-1290</t>
  </si>
  <si>
    <t>2340-1510</t>
  </si>
  <si>
    <t>15607-1521</t>
  </si>
  <si>
    <t>15607-2050</t>
  </si>
  <si>
    <t>Group Code : 027 - HITACHI EXCAVATOR ZAXIS 210HG</t>
  </si>
  <si>
    <t>Yock</t>
  </si>
  <si>
    <t>1026777</t>
  </si>
  <si>
    <t>27-X</t>
  </si>
  <si>
    <t>Seal Oil Crankshaft (FRT)</t>
  </si>
  <si>
    <t>109625-4380</t>
  </si>
  <si>
    <t>27-A</t>
  </si>
  <si>
    <t>Seal Oil CR/SHF(RR)</t>
  </si>
  <si>
    <t>109625-4391</t>
  </si>
  <si>
    <t>GASKET ;JOINT BOLT ,LEAK OFF PIPE</t>
  </si>
  <si>
    <t>GASET ;OVERFLOW VLV</t>
  </si>
  <si>
    <t>1096300850</t>
  </si>
  <si>
    <t>PIPE ;INJ NO.3</t>
  </si>
  <si>
    <t>1154158491</t>
  </si>
  <si>
    <t>PIPE;INJ NO.4</t>
  </si>
  <si>
    <t>1154158501</t>
  </si>
  <si>
    <t>PIPE;INJ NO .5</t>
  </si>
  <si>
    <t>1154158512</t>
  </si>
  <si>
    <t>PIPE;INJ NO.6</t>
  </si>
  <si>
    <t>1154158522</t>
  </si>
  <si>
    <t>Cable;Accelertor</t>
  </si>
  <si>
    <t>123210-5980</t>
  </si>
  <si>
    <t>27-B</t>
  </si>
  <si>
    <t>Stater moter</t>
  </si>
  <si>
    <t>1-81100-338-1</t>
  </si>
  <si>
    <t>Gasket cyl. Head</t>
  </si>
  <si>
    <t>111110-9380</t>
  </si>
  <si>
    <t>Armature</t>
  </si>
  <si>
    <t>181121-0370</t>
  </si>
  <si>
    <t>27-O</t>
  </si>
  <si>
    <t>181-200-2050</t>
  </si>
  <si>
    <t>Side Cutter</t>
  </si>
  <si>
    <t>2014503</t>
  </si>
  <si>
    <t>24-B</t>
  </si>
  <si>
    <t>2014504</t>
  </si>
  <si>
    <t>Oil Pressure Solenoid</t>
  </si>
  <si>
    <t>8-98249724-0</t>
  </si>
  <si>
    <t>27-J</t>
  </si>
  <si>
    <t>Filter Fuel Big</t>
  </si>
  <si>
    <t>4326739</t>
  </si>
  <si>
    <t>27-H</t>
  </si>
  <si>
    <t>Filter Fuel Small</t>
  </si>
  <si>
    <t>4335136</t>
  </si>
  <si>
    <t>Filter Element</t>
  </si>
  <si>
    <t>4370435</t>
  </si>
  <si>
    <t>27-G</t>
  </si>
  <si>
    <t>Filtting ,pipe</t>
  </si>
  <si>
    <t>4420392</t>
  </si>
  <si>
    <t>27-M</t>
  </si>
  <si>
    <t>4459232</t>
  </si>
  <si>
    <t>27-S</t>
  </si>
  <si>
    <t>V-belt Combine</t>
  </si>
  <si>
    <t>444-8337</t>
  </si>
  <si>
    <t>27-C</t>
  </si>
  <si>
    <t>Filter Element for Delux full flow filter</t>
  </si>
  <si>
    <t>4450003</t>
  </si>
  <si>
    <t>27-D</t>
  </si>
  <si>
    <t>Pipe fuel</t>
  </si>
  <si>
    <t>4452162</t>
  </si>
  <si>
    <t xml:space="preserve"> water separator</t>
  </si>
  <si>
    <t>4452161</t>
  </si>
  <si>
    <t>27-E</t>
  </si>
  <si>
    <t>Rubber (weather Trip)</t>
  </si>
  <si>
    <t>4463391</t>
  </si>
  <si>
    <t>Fan belt</t>
  </si>
  <si>
    <t>4612283</t>
  </si>
  <si>
    <t>4696643</t>
  </si>
  <si>
    <t>COVER;TIMING CHECK HOLE</t>
  </si>
  <si>
    <t>5113210090</t>
  </si>
  <si>
    <t>GASKET;INJ NOZZLE</t>
  </si>
  <si>
    <t>5153150030</t>
  </si>
  <si>
    <t>Track Guard</t>
  </si>
  <si>
    <t>8052020</t>
  </si>
  <si>
    <t>Link (RH/LH)</t>
  </si>
  <si>
    <t>8074315</t>
  </si>
  <si>
    <t>8943706751</t>
  </si>
  <si>
    <t>COVER ;DUST,NOZZLE HOLDER</t>
  </si>
  <si>
    <t>9153390510</t>
  </si>
  <si>
    <t>9169806</t>
  </si>
  <si>
    <t>27-Z</t>
  </si>
  <si>
    <t>9184516</t>
  </si>
  <si>
    <t>Track Adguster As</t>
  </si>
  <si>
    <t>9231306</t>
  </si>
  <si>
    <t>9235892</t>
  </si>
  <si>
    <t>Relay; Starter</t>
  </si>
  <si>
    <t>982790-9240</t>
  </si>
  <si>
    <t>Chisel ZX210</t>
  </si>
  <si>
    <t>MBK 210</t>
  </si>
  <si>
    <t xml:space="preserve"> Fuel Pump Motor</t>
  </si>
  <si>
    <t>4291162</t>
  </si>
  <si>
    <t>9248705</t>
  </si>
  <si>
    <t>J932055</t>
  </si>
  <si>
    <t>Bolt (For Track Roller)</t>
  </si>
  <si>
    <t>4331851</t>
  </si>
  <si>
    <t>4352400</t>
  </si>
  <si>
    <t>4352399</t>
  </si>
  <si>
    <t>Oil seal main Pump</t>
  </si>
  <si>
    <t>408202</t>
  </si>
  <si>
    <t>Pin for teeth (komatsu)</t>
  </si>
  <si>
    <t>komatsu pin</t>
  </si>
  <si>
    <t>4443880</t>
  </si>
  <si>
    <t>Valve Holding</t>
  </si>
  <si>
    <t>4422632</t>
  </si>
  <si>
    <t>Fan</t>
  </si>
  <si>
    <t>113660-2891</t>
  </si>
  <si>
    <t>4067901</t>
  </si>
  <si>
    <t>Bulb 24v-60w</t>
  </si>
  <si>
    <t>4285648</t>
  </si>
  <si>
    <t>4602569</t>
  </si>
  <si>
    <t>Door window Glass</t>
  </si>
  <si>
    <t>4602565</t>
  </si>
  <si>
    <t>Glass Big RH</t>
  </si>
  <si>
    <t>4448312</t>
  </si>
  <si>
    <t>Glass Lower Front</t>
  </si>
  <si>
    <t>4448307</t>
  </si>
  <si>
    <t>Glass (RH) Small</t>
  </si>
  <si>
    <t>4448313</t>
  </si>
  <si>
    <t>27-Y</t>
  </si>
  <si>
    <t>Glass (RH) big</t>
  </si>
  <si>
    <t>4602568</t>
  </si>
  <si>
    <t>Rock Teeth</t>
  </si>
  <si>
    <t>rock teeth</t>
  </si>
  <si>
    <t>4412826</t>
  </si>
  <si>
    <t>27-R</t>
  </si>
  <si>
    <t>4412827</t>
  </si>
  <si>
    <t>Pin Stoper</t>
  </si>
  <si>
    <t>4435124</t>
  </si>
  <si>
    <t>Idler assy (RH/LH)</t>
  </si>
  <si>
    <t>9242965</t>
  </si>
  <si>
    <t xml:space="preserve"> Adapterfor bucket</t>
  </si>
  <si>
    <t>20y-70-14520</t>
  </si>
  <si>
    <t>Seal Kit (Arm Cyl)</t>
  </si>
  <si>
    <t>4661594</t>
  </si>
  <si>
    <t>9197330</t>
  </si>
  <si>
    <t>9197376</t>
  </si>
  <si>
    <t>4448852</t>
  </si>
  <si>
    <t>4448853</t>
  </si>
  <si>
    <t>Coupling</t>
  </si>
  <si>
    <t>4069801</t>
  </si>
  <si>
    <t>27-Q</t>
  </si>
  <si>
    <t>Seal ring</t>
  </si>
  <si>
    <t>4196259</t>
  </si>
  <si>
    <t>27-L</t>
  </si>
  <si>
    <t>4196260</t>
  </si>
  <si>
    <t>Control Unit (Big)</t>
  </si>
  <si>
    <t>X9226748</t>
  </si>
  <si>
    <t>Turbo Charger</t>
  </si>
  <si>
    <t>11440-1631</t>
  </si>
  <si>
    <t>Clamp (for pipe exhaust)</t>
  </si>
  <si>
    <t>4190587</t>
  </si>
  <si>
    <t>Insert</t>
  </si>
  <si>
    <t>4463993</t>
  </si>
  <si>
    <t>27-K</t>
  </si>
  <si>
    <t>Nut &amp; Bolt For Track shoe</t>
  </si>
  <si>
    <t>4648735/ZH-12-9</t>
  </si>
  <si>
    <t>Pipe Exhaust</t>
  </si>
  <si>
    <t>7028494</t>
  </si>
  <si>
    <t>Packing U-Ring / Ring-Wear (Trackadjuster)</t>
  </si>
  <si>
    <t>4609676/44304669</t>
  </si>
  <si>
    <t>Sprocket (21 Teeth 18 Holes)</t>
  </si>
  <si>
    <t>1018740</t>
  </si>
  <si>
    <t>Control Valve O-Ring Kit</t>
  </si>
  <si>
    <t>Hose (PC)</t>
  </si>
  <si>
    <t>4427359</t>
  </si>
  <si>
    <t>Sprocket(16 Hole)200lc</t>
  </si>
  <si>
    <t>Hose Pipe (For Rock Braker )</t>
  </si>
  <si>
    <t>8062624</t>
  </si>
  <si>
    <t>Mufflr</t>
  </si>
  <si>
    <t>4416602</t>
  </si>
  <si>
    <t>Gear Pump seal kit</t>
  </si>
  <si>
    <t>354608</t>
  </si>
  <si>
    <t>4413858</t>
  </si>
  <si>
    <t>Glass front lower</t>
  </si>
  <si>
    <t>4602563</t>
  </si>
  <si>
    <t>4602567</t>
  </si>
  <si>
    <t>J921865</t>
  </si>
  <si>
    <t>Washer spring</t>
  </si>
  <si>
    <t>J257218</t>
  </si>
  <si>
    <t>Hose water</t>
  </si>
  <si>
    <t>4434296</t>
  </si>
  <si>
    <t>Bolt Socket</t>
  </si>
  <si>
    <t>J781035</t>
  </si>
  <si>
    <t>Flange Split</t>
  </si>
  <si>
    <t>4506459</t>
  </si>
  <si>
    <t>Cable Control</t>
  </si>
  <si>
    <t>4408641</t>
  </si>
  <si>
    <t>Bushing Rubber</t>
  </si>
  <si>
    <t>4184582</t>
  </si>
  <si>
    <t>Grease Lubricator Valve</t>
  </si>
  <si>
    <t>4255055</t>
  </si>
  <si>
    <t>Oil Cooler</t>
  </si>
  <si>
    <t>4448321</t>
  </si>
  <si>
    <t>4352398</t>
  </si>
  <si>
    <t>Breather Air</t>
  </si>
  <si>
    <t>4434017</t>
  </si>
  <si>
    <t>159</t>
  </si>
  <si>
    <t>4443881</t>
  </si>
  <si>
    <t>27--D</t>
  </si>
  <si>
    <t>Inter Cooler</t>
  </si>
  <si>
    <t>4448339</t>
  </si>
  <si>
    <t>Monitor Board assy</t>
  </si>
  <si>
    <t>4488901</t>
  </si>
  <si>
    <t>Boom Pin</t>
  </si>
  <si>
    <t>8081497</t>
  </si>
  <si>
    <t>163</t>
  </si>
  <si>
    <t>Motor Oil (Hyd Pump)</t>
  </si>
  <si>
    <t>4398-514-200</t>
  </si>
  <si>
    <t>164</t>
  </si>
  <si>
    <t>Valve Solenoid</t>
  </si>
  <si>
    <t>9223890</t>
  </si>
  <si>
    <t>165</t>
  </si>
  <si>
    <t>3088201</t>
  </si>
  <si>
    <t>Group Code : 028 - HITACHI EXCAVATOR ZAXIX130H</t>
  </si>
  <si>
    <t>Rock Braker Hose Pipe</t>
  </si>
  <si>
    <t>08144-18M33</t>
  </si>
  <si>
    <t>25-Y</t>
  </si>
  <si>
    <t>4450002</t>
  </si>
  <si>
    <t>25-A</t>
  </si>
  <si>
    <t>Wiper Arm</t>
  </si>
  <si>
    <t>4459240</t>
  </si>
  <si>
    <t>25-E</t>
  </si>
  <si>
    <t>4486002</t>
  </si>
  <si>
    <t>25-B</t>
  </si>
  <si>
    <t>4486014</t>
  </si>
  <si>
    <t>4616543</t>
  </si>
  <si>
    <t>4658521RCP</t>
  </si>
  <si>
    <t>5136710450</t>
  </si>
  <si>
    <t>Guard Track Roller</t>
  </si>
  <si>
    <t>8075066</t>
  </si>
  <si>
    <t>Pipe Inj.1</t>
  </si>
  <si>
    <t>8970314672</t>
  </si>
  <si>
    <t>Pipe.Inj.2</t>
  </si>
  <si>
    <t>8970314682</t>
  </si>
  <si>
    <t>Pipe Inj.3</t>
  </si>
  <si>
    <t>8970314692</t>
  </si>
  <si>
    <t>Pipe Inj.4</t>
  </si>
  <si>
    <t>8970314702</t>
  </si>
  <si>
    <t>Pump ASM</t>
  </si>
  <si>
    <t>8972490840</t>
  </si>
  <si>
    <t>25-D</t>
  </si>
  <si>
    <t>9095714080</t>
  </si>
  <si>
    <t>9095720080</t>
  </si>
  <si>
    <t>Master pin</t>
  </si>
  <si>
    <t>25-C</t>
  </si>
  <si>
    <t>9160680</t>
  </si>
  <si>
    <t>Bucket Cylinder</t>
  </si>
  <si>
    <t>9183014</t>
  </si>
  <si>
    <t>9190194</t>
  </si>
  <si>
    <t>9194514</t>
  </si>
  <si>
    <t>Chiesel 130</t>
  </si>
  <si>
    <t>900NMBK</t>
  </si>
  <si>
    <t>Gasket Cover</t>
  </si>
  <si>
    <t>897118698-1</t>
  </si>
  <si>
    <t>9181802</t>
  </si>
  <si>
    <t>Nozzle asm</t>
  </si>
  <si>
    <t>897222170-0</t>
  </si>
  <si>
    <t>Realy</t>
  </si>
  <si>
    <t>4370269</t>
  </si>
  <si>
    <t>Bolt (for track roller)</t>
  </si>
  <si>
    <t>4227029</t>
  </si>
  <si>
    <t>Bolt (for carrier roller)</t>
  </si>
  <si>
    <t>J921235</t>
  </si>
  <si>
    <t>Sprocket</t>
  </si>
  <si>
    <t>1010325</t>
  </si>
  <si>
    <t>113200-7014</t>
  </si>
  <si>
    <t>4365448</t>
  </si>
  <si>
    <t>Bushing(Stick)</t>
  </si>
  <si>
    <t>4365897</t>
  </si>
  <si>
    <t>Side Cutter R</t>
  </si>
  <si>
    <t>2015428</t>
  </si>
  <si>
    <t>23-E</t>
  </si>
  <si>
    <t>Side Cutter L</t>
  </si>
  <si>
    <t>2015429</t>
  </si>
  <si>
    <t>Cover Dust Nozzle</t>
  </si>
  <si>
    <t>915339051-0</t>
  </si>
  <si>
    <t>9138746</t>
  </si>
  <si>
    <t>Arm Cylinder</t>
  </si>
  <si>
    <t>4423852</t>
  </si>
  <si>
    <t>4448314</t>
  </si>
  <si>
    <t>9149512</t>
  </si>
  <si>
    <t>4065687</t>
  </si>
  <si>
    <t>pack</t>
  </si>
  <si>
    <t>4448308</t>
  </si>
  <si>
    <t>25-Z</t>
  </si>
  <si>
    <t>Glass lower front</t>
  </si>
  <si>
    <t>4468944</t>
  </si>
  <si>
    <t>Side cutter Nut &amp; Bolt</t>
  </si>
  <si>
    <t>J932065</t>
  </si>
  <si>
    <t>Hose pipe</t>
  </si>
  <si>
    <t>4427781</t>
  </si>
  <si>
    <t>4437282</t>
  </si>
  <si>
    <t>4427782</t>
  </si>
  <si>
    <t>Hose pipe for rock breaker</t>
  </si>
  <si>
    <t>25-X</t>
  </si>
  <si>
    <t>Hydraulic Pipe O-Ring Kit</t>
  </si>
  <si>
    <t>Door Window glass</t>
  </si>
  <si>
    <t>4448309</t>
  </si>
  <si>
    <t>A590920</t>
  </si>
  <si>
    <t>4276386</t>
  </si>
  <si>
    <t>Pin (for Boom)</t>
  </si>
  <si>
    <t>Pin ( for arm/stick)</t>
  </si>
  <si>
    <t>8094523</t>
  </si>
  <si>
    <t>Bolt (Bucket)</t>
  </si>
  <si>
    <t>J901275</t>
  </si>
  <si>
    <t>Washer spring for bucket</t>
  </si>
  <si>
    <t>A590912</t>
  </si>
  <si>
    <t>Kit Seal (Boom Cyl.)</t>
  </si>
  <si>
    <t>4448395</t>
  </si>
  <si>
    <t xml:space="preserve"> Arm Seal Kit</t>
  </si>
  <si>
    <t>448396</t>
  </si>
  <si>
    <t>25--E</t>
  </si>
  <si>
    <t>Kit Seal Bucket</t>
  </si>
  <si>
    <t>4448397</t>
  </si>
  <si>
    <t>894477095</t>
  </si>
  <si>
    <t>radi cap</t>
  </si>
  <si>
    <t>Linkage Assy</t>
  </si>
  <si>
    <t>8078142</t>
  </si>
  <si>
    <t>4445244</t>
  </si>
  <si>
    <t>28-A</t>
  </si>
  <si>
    <t>4424953</t>
  </si>
  <si>
    <t>Rubber Coupling</t>
  </si>
  <si>
    <t>4464407</t>
  </si>
  <si>
    <t>4428436/37</t>
  </si>
  <si>
    <t>Group Code : 029 - SAKAI VIBRATORY ROLLER SV512D-E</t>
  </si>
  <si>
    <t>1411-03018-0</t>
  </si>
  <si>
    <t>1411-03019-0</t>
  </si>
  <si>
    <t>18-A</t>
  </si>
  <si>
    <t>1411-04021-0</t>
  </si>
  <si>
    <t>23.1/18-26</t>
  </si>
  <si>
    <t>28-Y</t>
  </si>
  <si>
    <t>4031-96001-0</t>
  </si>
  <si>
    <t>4031-96002-0</t>
  </si>
  <si>
    <t>Cartridge Hydraulic</t>
  </si>
  <si>
    <t>4211-41001-0</t>
  </si>
  <si>
    <t>4419-42001-0</t>
  </si>
  <si>
    <t>28-D</t>
  </si>
  <si>
    <t>Grip</t>
  </si>
  <si>
    <t>4416-56000-0</t>
  </si>
  <si>
    <t>28-C</t>
  </si>
  <si>
    <t>EC-Motor</t>
  </si>
  <si>
    <t>4132A016</t>
  </si>
  <si>
    <t>2873K406</t>
  </si>
  <si>
    <t>key</t>
  </si>
  <si>
    <t>2820-0003-0</t>
  </si>
  <si>
    <t>Lift Pump</t>
  </si>
  <si>
    <t>265-60201</t>
  </si>
  <si>
    <t>2485c041</t>
  </si>
  <si>
    <t>Head gasket</t>
  </si>
  <si>
    <t>3-681E046</t>
  </si>
  <si>
    <t>29-A</t>
  </si>
  <si>
    <t>Piston Ring</t>
  </si>
  <si>
    <t>UPRK0002</t>
  </si>
  <si>
    <t>21-H</t>
  </si>
  <si>
    <t>Group Code : 030 - HINO WORKSHOP VAN GTIJHP</t>
  </si>
  <si>
    <t>Rectifier(forgenerator /welder)</t>
  </si>
  <si>
    <t>06018-20037</t>
  </si>
  <si>
    <t>Rectifier (for generator/welder)</t>
  </si>
  <si>
    <t>06018-23204</t>
  </si>
  <si>
    <t>22-B</t>
  </si>
  <si>
    <t>Element air (for generator /welder)</t>
  </si>
  <si>
    <t>06020-46335</t>
  </si>
  <si>
    <t>21-E</t>
  </si>
  <si>
    <t>Element Oil (for generator/welder)</t>
  </si>
  <si>
    <t>16271-32093</t>
  </si>
  <si>
    <t>V-belt(for generator/welder)</t>
  </si>
  <si>
    <t>16282-97011</t>
  </si>
  <si>
    <t>Hose Radiator NO1</t>
  </si>
  <si>
    <t>16571E0310</t>
  </si>
  <si>
    <t>Air filter (for air compressor)</t>
  </si>
  <si>
    <t>70080551</t>
  </si>
  <si>
    <t>Filter Cartridge (for HYD crane)</t>
  </si>
  <si>
    <t>7405-80204</t>
  </si>
  <si>
    <t>22-E</t>
  </si>
  <si>
    <t>Filter Suction (for HYD Crane)</t>
  </si>
  <si>
    <t>7405-82023</t>
  </si>
  <si>
    <t>Indicator RH</t>
  </si>
  <si>
    <t>81550-1731</t>
  </si>
  <si>
    <t>Indicator LH</t>
  </si>
  <si>
    <t>81560-1501</t>
  </si>
  <si>
    <t>Glass for welding Shied (Clean )for gen./welding</t>
  </si>
  <si>
    <t>NO.45 GLASS CLEAN</t>
  </si>
  <si>
    <t>Tip Set for Cutting (for gas welding /cutter)</t>
  </si>
  <si>
    <t>RJ-1401SCT</t>
  </si>
  <si>
    <t>Tip Set for welaing (for gas welding /cutter)</t>
  </si>
  <si>
    <t>RJ-1401SWT</t>
  </si>
  <si>
    <t>Gasket CYL Head Cover</t>
  </si>
  <si>
    <t>S112131880</t>
  </si>
  <si>
    <t>Gasket RR end Plate</t>
  </si>
  <si>
    <t>S113571022</t>
  </si>
  <si>
    <t>S113571062</t>
  </si>
  <si>
    <t>11115-E0090</t>
  </si>
  <si>
    <t>Gasket Sub Assy</t>
  </si>
  <si>
    <t>31710-41950</t>
  </si>
  <si>
    <t>Gasket Oil Pan</t>
  </si>
  <si>
    <t>S121512611</t>
  </si>
  <si>
    <t>Gasket Oil Pump Cover</t>
  </si>
  <si>
    <t>S151191134</t>
  </si>
  <si>
    <t>S156071733</t>
  </si>
  <si>
    <t>Gasket Thermostat</t>
  </si>
  <si>
    <t>S163251400</t>
  </si>
  <si>
    <t>Cap Sub Assy Rad</t>
  </si>
  <si>
    <t>S164011600</t>
  </si>
  <si>
    <t>Gasket Sub Assy Exh MFLD</t>
  </si>
  <si>
    <t>S171041610</t>
  </si>
  <si>
    <t>Seal Ring</t>
  </si>
  <si>
    <t>S171551420</t>
  </si>
  <si>
    <t>Gasket Intake MFLD</t>
  </si>
  <si>
    <t>S171712200</t>
  </si>
  <si>
    <t>Element Sub Assy A/C filter</t>
  </si>
  <si>
    <t>S178013360</t>
  </si>
  <si>
    <t>22-D</t>
  </si>
  <si>
    <t>Element Set Fuel Fil</t>
  </si>
  <si>
    <t>S234011510</t>
  </si>
  <si>
    <t>Element set fuel filter</t>
  </si>
  <si>
    <t>S234011630</t>
  </si>
  <si>
    <t>Gasket Nozzle Holder</t>
  </si>
  <si>
    <t>S236611240</t>
  </si>
  <si>
    <t>Pipe Sub Assy Inj NO 1</t>
  </si>
  <si>
    <t>s237012220</t>
  </si>
  <si>
    <t>Pipe Sub Assy inj NO1</t>
  </si>
  <si>
    <t>S237022150</t>
  </si>
  <si>
    <t>S237032180</t>
  </si>
  <si>
    <t>s237042181</t>
  </si>
  <si>
    <t>Pipe Sub Assy Inj NO 4</t>
  </si>
  <si>
    <t>S237042181</t>
  </si>
  <si>
    <t>Pipe Sub Assy Inj NO 6</t>
  </si>
  <si>
    <t>S237061990</t>
  </si>
  <si>
    <t>Relay Assy Start</t>
  </si>
  <si>
    <t>S283001261</t>
  </si>
  <si>
    <t>Bearing Clutch Throwout</t>
  </si>
  <si>
    <t>S312421240</t>
  </si>
  <si>
    <t>Gasket Brg Bearing FR</t>
  </si>
  <si>
    <t>S331321600</t>
  </si>
  <si>
    <t>Gasket Brg Bearing RR</t>
  </si>
  <si>
    <t>S331421730</t>
  </si>
  <si>
    <t>Ring Synchro</t>
  </si>
  <si>
    <t>S333712270</t>
  </si>
  <si>
    <t>S333712280</t>
  </si>
  <si>
    <t>Cone Synchro</t>
  </si>
  <si>
    <t>S333722130</t>
  </si>
  <si>
    <t>S333722141</t>
  </si>
  <si>
    <t>Gasket PTO</t>
  </si>
  <si>
    <t>S366311510</t>
  </si>
  <si>
    <t>S366311520</t>
  </si>
  <si>
    <t>Gasket PTO Case</t>
  </si>
  <si>
    <t>S366351560</t>
  </si>
  <si>
    <t>Gasket AXLE</t>
  </si>
  <si>
    <t>S423211190</t>
  </si>
  <si>
    <t>S423211280</t>
  </si>
  <si>
    <t>Hose Return</t>
  </si>
  <si>
    <t>S444121290</t>
  </si>
  <si>
    <t>Hose Suction</t>
  </si>
  <si>
    <t>S444134740</t>
  </si>
  <si>
    <t>Repair Kit Cup</t>
  </si>
  <si>
    <t>S470591260</t>
  </si>
  <si>
    <t>S470591270</t>
  </si>
  <si>
    <t>Flasher assy Trun Signial</t>
  </si>
  <si>
    <t>S819801930</t>
  </si>
  <si>
    <t>Gage assy Water Temp Sender</t>
  </si>
  <si>
    <t>S834201250</t>
  </si>
  <si>
    <t>21-B</t>
  </si>
  <si>
    <t>Relay assy</t>
  </si>
  <si>
    <t>S859202570</t>
  </si>
  <si>
    <t>Realy assy</t>
  </si>
  <si>
    <t>S859202650</t>
  </si>
  <si>
    <t>Head Sub assy</t>
  </si>
  <si>
    <t>33038-E0130</t>
  </si>
  <si>
    <t>S859202660</t>
  </si>
  <si>
    <t>Relay assy wiper</t>
  </si>
  <si>
    <t>S859401120</t>
  </si>
  <si>
    <t>SZ26306005</t>
  </si>
  <si>
    <t>SZ31101010</t>
  </si>
  <si>
    <t>sz31101033</t>
  </si>
  <si>
    <t>SZ31155002</t>
  </si>
  <si>
    <t>SZ31948007</t>
  </si>
  <si>
    <t>SeaL Oil</t>
  </si>
  <si>
    <t>SZ31966001</t>
  </si>
  <si>
    <t>Bearing Tapered</t>
  </si>
  <si>
    <t>SZ36632001</t>
  </si>
  <si>
    <t>sz36675012</t>
  </si>
  <si>
    <t>SZ36685002(18)</t>
  </si>
  <si>
    <t>SZ36685008(17)</t>
  </si>
  <si>
    <t>SZ36692001(16)</t>
  </si>
  <si>
    <t>Washer Soft</t>
  </si>
  <si>
    <t>SZ43018006</t>
  </si>
  <si>
    <t>Washer soft</t>
  </si>
  <si>
    <t>SZ43018009</t>
  </si>
  <si>
    <t>SZ43024003</t>
  </si>
  <si>
    <t>Hose Rad</t>
  </si>
  <si>
    <t>SZ91044B65</t>
  </si>
  <si>
    <t>SZ91045354</t>
  </si>
  <si>
    <t>SZ91046024</t>
  </si>
  <si>
    <t>SZ91049214</t>
  </si>
  <si>
    <t>Hose Oil</t>
  </si>
  <si>
    <t>SZ93031104</t>
  </si>
  <si>
    <t>Hose Oil Brake</t>
  </si>
  <si>
    <t>SZ94072030</t>
  </si>
  <si>
    <t>SZ94072060</t>
  </si>
  <si>
    <t>SZ94072196</t>
  </si>
  <si>
    <t>Hose Oil Berake</t>
  </si>
  <si>
    <t>SZ94072210</t>
  </si>
  <si>
    <t>SZ98031021</t>
  </si>
  <si>
    <t>SZ98032014</t>
  </si>
  <si>
    <t>Fuse</t>
  </si>
  <si>
    <t>SZ98057051</t>
  </si>
  <si>
    <t>SZ98057052</t>
  </si>
  <si>
    <t>fuse</t>
  </si>
  <si>
    <t>SZ98057053</t>
  </si>
  <si>
    <t>Fuseble Link</t>
  </si>
  <si>
    <t>SZ98058055</t>
  </si>
  <si>
    <t>Self startor</t>
  </si>
  <si>
    <t>28100-2625</t>
  </si>
  <si>
    <t>21-A</t>
  </si>
  <si>
    <t>Front wheel brake cylinder (LH)</t>
  </si>
  <si>
    <t>47530-1390</t>
  </si>
  <si>
    <t>Front wheel brake cylinder (RH)</t>
  </si>
  <si>
    <t>47510-1390</t>
  </si>
  <si>
    <t>Rear wheel Brake cylinder (LH)</t>
  </si>
  <si>
    <t>47570-2010</t>
  </si>
  <si>
    <t>9828-01204</t>
  </si>
  <si>
    <t>Holder actnactor(Wedg roller)</t>
  </si>
  <si>
    <t>46641-1021</t>
  </si>
  <si>
    <t>Repair kit cup</t>
  </si>
  <si>
    <t>47058-1390</t>
  </si>
  <si>
    <t>9004-51142</t>
  </si>
  <si>
    <t>Plug Hole</t>
  </si>
  <si>
    <t>47496-1970</t>
  </si>
  <si>
    <t>47059-1270</t>
  </si>
  <si>
    <t>Disc Clutch plate</t>
  </si>
  <si>
    <t>31250-5674</t>
  </si>
  <si>
    <t>Solinoid Valve</t>
  </si>
  <si>
    <t>29150-5544</t>
  </si>
  <si>
    <t>Main lift spring front (RH)</t>
  </si>
  <si>
    <t>48101-3161</t>
  </si>
  <si>
    <t>9867-38116</t>
  </si>
  <si>
    <t>Shock Absober</t>
  </si>
  <si>
    <t>48500-3680</t>
  </si>
  <si>
    <t>Shock Absober Bush</t>
  </si>
  <si>
    <t>9004081105</t>
  </si>
  <si>
    <t>Bumper sub assy</t>
  </si>
  <si>
    <t>48306-1160</t>
  </si>
  <si>
    <t>Pin Spring</t>
  </si>
  <si>
    <t>48423-1730</t>
  </si>
  <si>
    <t>Pin spring</t>
  </si>
  <si>
    <t>48423-E0030</t>
  </si>
  <si>
    <t>Mirror assy round</t>
  </si>
  <si>
    <t>87950-1021</t>
  </si>
  <si>
    <t>Head Lamp RH/LH</t>
  </si>
  <si>
    <t>81108-1021</t>
  </si>
  <si>
    <t>24-A</t>
  </si>
  <si>
    <t>Bulb (24v)</t>
  </si>
  <si>
    <t>9008-32174</t>
  </si>
  <si>
    <t>Mirror assy LH Lower</t>
  </si>
  <si>
    <t>87930-2630</t>
  </si>
  <si>
    <t>Head Lamp (L)</t>
  </si>
  <si>
    <t>81150-E0140</t>
  </si>
  <si>
    <t>31210-3130</t>
  </si>
  <si>
    <t>30-A</t>
  </si>
  <si>
    <t>Tire rod end assy (LH)</t>
  </si>
  <si>
    <t>45430-2790</t>
  </si>
  <si>
    <t>Tire rod end assy (RH)</t>
  </si>
  <si>
    <t>45420-1101</t>
  </si>
  <si>
    <t>Main Leaf spring RR</t>
  </si>
  <si>
    <t>48201-3561</t>
  </si>
  <si>
    <t>30-X</t>
  </si>
  <si>
    <t>Second leaf RR</t>
  </si>
  <si>
    <t>Group Code : 031 - HINO TRAILER TRUCK SSIELR-5</t>
  </si>
  <si>
    <t>Brake Lining</t>
  </si>
  <si>
    <t>CT700607</t>
  </si>
  <si>
    <t>Packing ,Hub Cap</t>
  </si>
  <si>
    <t>DT700607</t>
  </si>
  <si>
    <t>ET701401</t>
  </si>
  <si>
    <t>Gasket ,T/G Case</t>
  </si>
  <si>
    <t>S113281210</t>
  </si>
  <si>
    <t>21-D</t>
  </si>
  <si>
    <t>Gasket ,Oil Pan</t>
  </si>
  <si>
    <t>S121513020</t>
  </si>
  <si>
    <t>Element ,Oil Filter</t>
  </si>
  <si>
    <t>S156072261</t>
  </si>
  <si>
    <t>Element Set Oil Filter</t>
  </si>
  <si>
    <t>156072281</t>
  </si>
  <si>
    <t>Gasket  Oil Filter BO</t>
  </si>
  <si>
    <t>S156211161</t>
  </si>
  <si>
    <t>Gasket Oil Filter BO</t>
  </si>
  <si>
    <t>S156211171</t>
  </si>
  <si>
    <t>Gasket Oil Cooler CA</t>
  </si>
  <si>
    <t>S157151610</t>
  </si>
  <si>
    <t>S163251251</t>
  </si>
  <si>
    <t>S163251410</t>
  </si>
  <si>
    <t>Cap Sub Assy RAD</t>
  </si>
  <si>
    <t>S164011350</t>
  </si>
  <si>
    <t>Gasket Sub Assy EXH MFLD</t>
  </si>
  <si>
    <t>S171041320</t>
  </si>
  <si>
    <t>Gasket intake MFLD</t>
  </si>
  <si>
    <t>S171711850</t>
  </si>
  <si>
    <t>S171712290</t>
  </si>
  <si>
    <t>Element Sub Assy ,A/C</t>
  </si>
  <si>
    <t>S178013450</t>
  </si>
  <si>
    <t>Element Set Fuel FIL</t>
  </si>
  <si>
    <t>S234011690</t>
  </si>
  <si>
    <t>S234011730</t>
  </si>
  <si>
    <t>Disc Assy Clutch</t>
  </si>
  <si>
    <t>S312506580</t>
  </si>
  <si>
    <t>S312506590</t>
  </si>
  <si>
    <t>S326551060</t>
  </si>
  <si>
    <t>Gasket ,T/M case</t>
  </si>
  <si>
    <t>S331221571</t>
  </si>
  <si>
    <t>Gasket T/M Case</t>
  </si>
  <si>
    <t>S331221640</t>
  </si>
  <si>
    <t>Gasket BRG Retainer</t>
  </si>
  <si>
    <t>S331321530</t>
  </si>
  <si>
    <t>S331421690</t>
  </si>
  <si>
    <t>S331421780</t>
  </si>
  <si>
    <t>Gasket T/M PTO</t>
  </si>
  <si>
    <t>S331621351</t>
  </si>
  <si>
    <t>Gasket Shift Lever H</t>
  </si>
  <si>
    <t>S332721301</t>
  </si>
  <si>
    <t>Gasket AUX Case Cover</t>
  </si>
  <si>
    <t>S339121100</t>
  </si>
  <si>
    <t>S339121120</t>
  </si>
  <si>
    <t>S339121180</t>
  </si>
  <si>
    <t>51135-31250</t>
  </si>
  <si>
    <t>O-Ring T/M</t>
  </si>
  <si>
    <t>S342681290</t>
  </si>
  <si>
    <t>S342681300</t>
  </si>
  <si>
    <t>O-RingT/M</t>
  </si>
  <si>
    <t>S342681310</t>
  </si>
  <si>
    <t>S342681330</t>
  </si>
  <si>
    <t>S342681410</t>
  </si>
  <si>
    <t>S342681430</t>
  </si>
  <si>
    <t>Lining Brake Shoe</t>
  </si>
  <si>
    <t>S474417630</t>
  </si>
  <si>
    <t>Lining Brake Shoe Secondary</t>
  </si>
  <si>
    <t>S474424550</t>
  </si>
  <si>
    <t>S474424570</t>
  </si>
  <si>
    <t>Realy Assy</t>
  </si>
  <si>
    <t>S859401140</t>
  </si>
  <si>
    <t>S900756210</t>
  </si>
  <si>
    <t>SZ20230002</t>
  </si>
  <si>
    <t>SZ30108001</t>
  </si>
  <si>
    <t>SS30116009</t>
  </si>
  <si>
    <t>SZ30116017</t>
  </si>
  <si>
    <t>O-Ring SZ30118009</t>
  </si>
  <si>
    <t>SZ30118002</t>
  </si>
  <si>
    <t>SZ30120031</t>
  </si>
  <si>
    <t>SZ30164004</t>
  </si>
  <si>
    <t>SZ31101044</t>
  </si>
  <si>
    <t>SZ31101046</t>
  </si>
  <si>
    <t>SZ31101047</t>
  </si>
  <si>
    <t>SZ31170009</t>
  </si>
  <si>
    <t>SealOil</t>
  </si>
  <si>
    <t>SZ1176002</t>
  </si>
  <si>
    <t>SZ31321001</t>
  </si>
  <si>
    <t>SZ31350002</t>
  </si>
  <si>
    <t>Bearing Tapered Roller</t>
  </si>
  <si>
    <t>SZ36650014</t>
  </si>
  <si>
    <t>SZ36655006</t>
  </si>
  <si>
    <t>SZ36665007</t>
  </si>
  <si>
    <t>SZ36690006</t>
  </si>
  <si>
    <t>SZ91044F98</t>
  </si>
  <si>
    <t>SZ91044G08</t>
  </si>
  <si>
    <t>SZ91044G15</t>
  </si>
  <si>
    <t>SZ91044H30</t>
  </si>
  <si>
    <t>SZ91045283</t>
  </si>
  <si>
    <t>Hose Water</t>
  </si>
  <si>
    <t>SZ92034206</t>
  </si>
  <si>
    <t>SZ92034271</t>
  </si>
  <si>
    <t>SZ93021100</t>
  </si>
  <si>
    <t>SZ93031151</t>
  </si>
  <si>
    <t>SZ94072184</t>
  </si>
  <si>
    <t>SZ9072253</t>
  </si>
  <si>
    <t>SZ98032067</t>
  </si>
  <si>
    <t>SZ98032079</t>
  </si>
  <si>
    <t>Fuseible link</t>
  </si>
  <si>
    <t>SZ98058051</t>
  </si>
  <si>
    <t>Air Hose Coupling Control</t>
  </si>
  <si>
    <t>CT7605583</t>
  </si>
  <si>
    <t>Group Code : 032 - TOYOTA HILUX KUNZSR-PRMDHE1</t>
  </si>
  <si>
    <t>Gasket Kit Engine Overhaul</t>
  </si>
  <si>
    <t>04111-30692</t>
  </si>
  <si>
    <t>Gasket Kit Manual Transmission Overhaul</t>
  </si>
  <si>
    <t>04331-60370</t>
  </si>
  <si>
    <t>15-N</t>
  </si>
  <si>
    <t>Shoe Kit RR Drum</t>
  </si>
  <si>
    <t>04495-0K120</t>
  </si>
  <si>
    <t>Gasket (for rear axle housing filter plug</t>
  </si>
  <si>
    <t>12157-10010</t>
  </si>
  <si>
    <t>15-Q</t>
  </si>
  <si>
    <t>Element Sub Assy Air</t>
  </si>
  <si>
    <t>17801-0C010</t>
  </si>
  <si>
    <t>29-B</t>
  </si>
  <si>
    <t>Plug Assy Glow</t>
  </si>
  <si>
    <t>19850-30010</t>
  </si>
  <si>
    <t>15-R</t>
  </si>
  <si>
    <t>Element Sub-Assy Fuel filter</t>
  </si>
  <si>
    <t>23390-0L041</t>
  </si>
  <si>
    <t>Bearing Assy Clutch Release</t>
  </si>
  <si>
    <t>31230-71011</t>
  </si>
  <si>
    <t>Pad Clutch pedal</t>
  </si>
  <si>
    <t>31321-52010</t>
  </si>
  <si>
    <t>Knuckle Steering RH</t>
  </si>
  <si>
    <t>43211-0k030</t>
  </si>
  <si>
    <t>Bush Tablizer</t>
  </si>
  <si>
    <t>48815-0K010</t>
  </si>
  <si>
    <t>15-M</t>
  </si>
  <si>
    <t>Switch Assy Oil Pressure (for engine)</t>
  </si>
  <si>
    <t>83530-28010</t>
  </si>
  <si>
    <t>15-O</t>
  </si>
  <si>
    <t>Switch Assy Back-up Lamp</t>
  </si>
  <si>
    <t>84210-04010</t>
  </si>
  <si>
    <t>ARM FR Wiper RH</t>
  </si>
  <si>
    <t>85211-0k010</t>
  </si>
  <si>
    <t>Seal Oil (for rear differential carrier)</t>
  </si>
  <si>
    <t>90311-T0034</t>
  </si>
  <si>
    <t>Bush Long</t>
  </si>
  <si>
    <t>90385-T0009</t>
  </si>
  <si>
    <t>Bush Short</t>
  </si>
  <si>
    <t>90385-T0010</t>
  </si>
  <si>
    <t>Filter Sub -Assy Oil</t>
  </si>
  <si>
    <t>90915-20003</t>
  </si>
  <si>
    <t>90916-03118</t>
  </si>
  <si>
    <t>15-P</t>
  </si>
  <si>
    <t>Blub (for head lamp NO.1)</t>
  </si>
  <si>
    <t>90981-13058</t>
  </si>
  <si>
    <t>Fuse Block</t>
  </si>
  <si>
    <t>90982-09022</t>
  </si>
  <si>
    <t>90982-09023</t>
  </si>
  <si>
    <t>90982-09024</t>
  </si>
  <si>
    <t>Cross Bearing Uneversal joint</t>
  </si>
  <si>
    <t>04371-0K060</t>
  </si>
  <si>
    <t>31210-0K040</t>
  </si>
  <si>
    <t>Pad Kit 4x4 15s12w</t>
  </si>
  <si>
    <t>04465-ok020</t>
  </si>
  <si>
    <t>V-Belt Ribbed</t>
  </si>
  <si>
    <t>90916-T2006-S</t>
  </si>
  <si>
    <t>Spiral cable</t>
  </si>
  <si>
    <t>84306-0k021</t>
  </si>
  <si>
    <t>Shock Absorber Front</t>
  </si>
  <si>
    <t>48510-09J00</t>
  </si>
  <si>
    <t>Timing Belt</t>
  </si>
  <si>
    <t>13568-09131</t>
  </si>
  <si>
    <t>Stablizer Link Rod</t>
  </si>
  <si>
    <t>Hubs Bearing Front</t>
  </si>
  <si>
    <t>90369-TW03</t>
  </si>
  <si>
    <t>Hubs Bearing Rear</t>
  </si>
  <si>
    <t>90310-TW008</t>
  </si>
  <si>
    <t>Case manual transmission</t>
  </si>
  <si>
    <t>33101-60040</t>
  </si>
  <si>
    <t>32-D</t>
  </si>
  <si>
    <t>Group Code : 034 - HITACHI EXCAVATOR ZAXIS 200LC</t>
  </si>
  <si>
    <t>Spocket</t>
  </si>
  <si>
    <t>5-Y</t>
  </si>
  <si>
    <t>Linkage</t>
  </si>
  <si>
    <t>1027222</t>
  </si>
  <si>
    <t>113770-0700</t>
  </si>
  <si>
    <t>4067902</t>
  </si>
  <si>
    <t>Nut &amp; Bolt (for track shoe)</t>
  </si>
  <si>
    <t>ZH-12.9</t>
  </si>
  <si>
    <t>HX-12.9</t>
  </si>
  <si>
    <t>Pilot Filter</t>
  </si>
  <si>
    <t>4207841</t>
  </si>
  <si>
    <t>Seal Kit (for Boom Cylinder)</t>
  </si>
  <si>
    <t>4448398</t>
  </si>
  <si>
    <t>413838</t>
  </si>
  <si>
    <t>4411535</t>
  </si>
  <si>
    <t>U Packing</t>
  </si>
  <si>
    <t>4430467</t>
  </si>
  <si>
    <t>Ring wear (Track Adjuster)</t>
  </si>
  <si>
    <t>4430469</t>
  </si>
  <si>
    <t>Sensor- Pressure Engine</t>
  </si>
  <si>
    <t>8972324-3720</t>
  </si>
  <si>
    <t>Glass (upper front)</t>
  </si>
  <si>
    <t>4602562</t>
  </si>
  <si>
    <t>Glass Green</t>
  </si>
  <si>
    <t>4602566</t>
  </si>
  <si>
    <t>Guard (Track roller)</t>
  </si>
  <si>
    <t>8097015</t>
  </si>
  <si>
    <t>Battery Rely</t>
  </si>
  <si>
    <t>894379-5431</t>
  </si>
  <si>
    <t>Relay Puller Fuse</t>
  </si>
  <si>
    <t>4436534</t>
  </si>
  <si>
    <t>4084578</t>
  </si>
  <si>
    <t xml:space="preserve"> Pin</t>
  </si>
  <si>
    <t>Bucket</t>
  </si>
  <si>
    <t>Oil pressure (unit)</t>
  </si>
  <si>
    <t>983140-1570</t>
  </si>
  <si>
    <t>Harness wire</t>
  </si>
  <si>
    <t>0003322</t>
  </si>
  <si>
    <t>4439897</t>
  </si>
  <si>
    <t>Control unit</t>
  </si>
  <si>
    <t>9239568</t>
  </si>
  <si>
    <t>2049388</t>
  </si>
  <si>
    <t>Ignation Key</t>
  </si>
  <si>
    <t>Clamp pipe</t>
  </si>
  <si>
    <t>4189859</t>
  </si>
  <si>
    <t>Joy stick</t>
  </si>
  <si>
    <t>9195304</t>
  </si>
  <si>
    <t xml:space="preserve"> SensorPressure</t>
  </si>
  <si>
    <t>4436271</t>
  </si>
  <si>
    <t>4402460</t>
  </si>
  <si>
    <t>Condenser</t>
  </si>
  <si>
    <t>4426046</t>
  </si>
  <si>
    <t>Clutch Magnetic</t>
  </si>
  <si>
    <t>4623638</t>
  </si>
  <si>
    <t>4361638</t>
  </si>
  <si>
    <t>Drum (for travel device)</t>
  </si>
  <si>
    <t>1025833</t>
  </si>
  <si>
    <t>Seal group (travel device)</t>
  </si>
  <si>
    <t>4114753</t>
  </si>
  <si>
    <t>4449772</t>
  </si>
  <si>
    <t>34-Z</t>
  </si>
  <si>
    <t>4303122</t>
  </si>
  <si>
    <t>4276956</t>
  </si>
  <si>
    <t>Switch Thermo</t>
  </si>
  <si>
    <t>183161-0330</t>
  </si>
  <si>
    <t>4609698</t>
  </si>
  <si>
    <t>4430648</t>
  </si>
  <si>
    <t>4413856</t>
  </si>
  <si>
    <t>Seal kit (for boom Cylinder)</t>
  </si>
  <si>
    <t>4661485</t>
  </si>
  <si>
    <t>Boom Cylinder R/L</t>
  </si>
  <si>
    <t>9175422</t>
  </si>
  <si>
    <t>5-X</t>
  </si>
  <si>
    <t>Boom Cylinder L/R</t>
  </si>
  <si>
    <t>9175423</t>
  </si>
  <si>
    <t>Coupling GP</t>
  </si>
  <si>
    <t>1626210</t>
  </si>
  <si>
    <t>Self starter</t>
  </si>
  <si>
    <t>1811003381</t>
  </si>
  <si>
    <t>Thermostate valve</t>
  </si>
  <si>
    <t>24249334</t>
  </si>
  <si>
    <t>24-K</t>
  </si>
  <si>
    <t>Group Code : 035 - HINO TANKER WU422R- HKHRB3</t>
  </si>
  <si>
    <t>Shoe Kit Brake FR</t>
  </si>
  <si>
    <t>0449437021</t>
  </si>
  <si>
    <t>26-A</t>
  </si>
  <si>
    <t>Shoe kit  Brake RR</t>
  </si>
  <si>
    <t>0449537032</t>
  </si>
  <si>
    <t>Cup kit Wheel Cylinder Piston RR</t>
  </si>
  <si>
    <t>049537080</t>
  </si>
  <si>
    <t>Cup Kit Wheel Cylinder Piston FR</t>
  </si>
  <si>
    <t>0490637210</t>
  </si>
  <si>
    <t>15613-E0080</t>
  </si>
  <si>
    <t>26-B</t>
  </si>
  <si>
    <t>Air Filter</t>
  </si>
  <si>
    <t>1780178020</t>
  </si>
  <si>
    <t>SZ31101048</t>
  </si>
  <si>
    <t>SZ31101049</t>
  </si>
  <si>
    <t>SZ31957001</t>
  </si>
  <si>
    <t>SZ36635010</t>
  </si>
  <si>
    <t>SZ36665003</t>
  </si>
  <si>
    <t>SZ36665004</t>
  </si>
  <si>
    <t>SZ36675008</t>
  </si>
  <si>
    <t>Spider Kit (Cross Bearing)</t>
  </si>
  <si>
    <t>040374-031(040374-039)</t>
  </si>
  <si>
    <t>Group Code : 036 - AIR MAN PDS265SC-4B2</t>
  </si>
  <si>
    <t>Separator Element</t>
  </si>
  <si>
    <t>342201-4900</t>
  </si>
  <si>
    <t>3214312600</t>
  </si>
  <si>
    <t>3214312700</t>
  </si>
  <si>
    <t>129907-55801</t>
  </si>
  <si>
    <t>037724810</t>
  </si>
  <si>
    <t>0373729303</t>
  </si>
  <si>
    <t>129948-42240</t>
  </si>
  <si>
    <t>12900-77010</t>
  </si>
  <si>
    <t>228000-3852</t>
  </si>
  <si>
    <t>air man</t>
  </si>
  <si>
    <t>Gasket, Cylinder Head</t>
  </si>
  <si>
    <t>129907-01331</t>
  </si>
  <si>
    <t>03735-13004</t>
  </si>
  <si>
    <t>Group Code : 037 - ELG AIR COMPRESSOR</t>
  </si>
  <si>
    <t>Fuel Tank Cap</t>
  </si>
  <si>
    <t>35300435</t>
  </si>
  <si>
    <t>20-H</t>
  </si>
  <si>
    <t>Mini Pressure</t>
  </si>
  <si>
    <t>220210370</t>
  </si>
  <si>
    <t>20-E</t>
  </si>
  <si>
    <t>Kit</t>
  </si>
  <si>
    <t>220210379</t>
  </si>
  <si>
    <t>220210470</t>
  </si>
  <si>
    <t>Kit Oil Stop</t>
  </si>
  <si>
    <t>220310329</t>
  </si>
  <si>
    <t>22031032A</t>
  </si>
  <si>
    <t>220317590</t>
  </si>
  <si>
    <t>Kit valve</t>
  </si>
  <si>
    <t>220317599</t>
  </si>
  <si>
    <t>20-F</t>
  </si>
  <si>
    <t>Blown valve kit</t>
  </si>
  <si>
    <t>220371089</t>
  </si>
  <si>
    <t>Actuator/OBS</t>
  </si>
  <si>
    <t>220465029</t>
  </si>
  <si>
    <t>Self starter Motor</t>
  </si>
  <si>
    <t>Rocker cover gasket</t>
  </si>
  <si>
    <t>3681A055</t>
  </si>
  <si>
    <t>Sump gasket</t>
  </si>
  <si>
    <t>3681K037</t>
  </si>
  <si>
    <t>3935335</t>
  </si>
  <si>
    <t>4093731</t>
  </si>
  <si>
    <t>FLY Wheel assy</t>
  </si>
  <si>
    <t>4111D128</t>
  </si>
  <si>
    <t>Blow Down valve</t>
  </si>
  <si>
    <t>A010107</t>
  </si>
  <si>
    <t>Actuator Assy</t>
  </si>
  <si>
    <t>A030006</t>
  </si>
  <si>
    <t>Oil filter element</t>
  </si>
  <si>
    <t>B004800770001</t>
  </si>
  <si>
    <t>20-G</t>
  </si>
  <si>
    <t>Coupling element</t>
  </si>
  <si>
    <t>B005400900018</t>
  </si>
  <si>
    <t>Air Oil Seperator</t>
  </si>
  <si>
    <t>B674601</t>
  </si>
  <si>
    <t>Coil</t>
  </si>
  <si>
    <t>M008901855</t>
  </si>
  <si>
    <t>Fan Engine</t>
  </si>
  <si>
    <t>M008905380</t>
  </si>
  <si>
    <t>Magnet</t>
  </si>
  <si>
    <t>M008905435</t>
  </si>
  <si>
    <t>M008905534</t>
  </si>
  <si>
    <t>Air element Outer</t>
  </si>
  <si>
    <t>M008905538</t>
  </si>
  <si>
    <t>M008905539</t>
  </si>
  <si>
    <t>Cartridge</t>
  </si>
  <si>
    <t>M008905883</t>
  </si>
  <si>
    <t>010440229</t>
  </si>
  <si>
    <t>7.50x16</t>
  </si>
  <si>
    <t>Cut off switch</t>
  </si>
  <si>
    <t>B171901</t>
  </si>
  <si>
    <t>Hours Meter</t>
  </si>
  <si>
    <t>F8035900</t>
  </si>
  <si>
    <t>Group Code : 038 - EQUIPMENT ACCESSORIES</t>
  </si>
  <si>
    <t>7.50X16</t>
  </si>
  <si>
    <t>29-X</t>
  </si>
  <si>
    <t>7.00X16</t>
  </si>
  <si>
    <t>11.2-24-10R,8PR</t>
  </si>
  <si>
    <t>Tyre (Hilux)</t>
  </si>
  <si>
    <t>P-255/70R15</t>
  </si>
  <si>
    <t>Tyre with Tube Rough</t>
  </si>
  <si>
    <t>10.00-20</t>
  </si>
  <si>
    <t>Tyre with Tube</t>
  </si>
  <si>
    <t>9.00Rx20</t>
  </si>
  <si>
    <t>Drill Rod</t>
  </si>
  <si>
    <t>4TF</t>
  </si>
  <si>
    <t>29-Y</t>
  </si>
  <si>
    <t>6Ft</t>
  </si>
  <si>
    <t>8Ft</t>
  </si>
  <si>
    <t>6.00-16</t>
  </si>
  <si>
    <t>Grinding Wheel</t>
  </si>
  <si>
    <t>180mm</t>
  </si>
  <si>
    <t>205/75D-14</t>
  </si>
  <si>
    <t>29-S</t>
  </si>
  <si>
    <t>Copling with Clamp</t>
  </si>
  <si>
    <t>coup</t>
  </si>
  <si>
    <t>8 way switch, OHC</t>
  </si>
  <si>
    <t>63A-COB</t>
  </si>
  <si>
    <t>Battery</t>
  </si>
  <si>
    <t>19plate(90PR)</t>
  </si>
  <si>
    <t>17plate</t>
  </si>
  <si>
    <t>6.00X14</t>
  </si>
  <si>
    <t>Ring spanner</t>
  </si>
  <si>
    <t>6mm to 32mm</t>
  </si>
  <si>
    <t>Dial Spanner</t>
  </si>
  <si>
    <t>6mm To to 32mm</t>
  </si>
  <si>
    <t>Grease Gun</t>
  </si>
  <si>
    <t>2 kg</t>
  </si>
  <si>
    <t>Torchin clamp</t>
  </si>
  <si>
    <t>Diff Size</t>
  </si>
  <si>
    <t>Tyre with tube (plain)</t>
  </si>
  <si>
    <t>10.00x20,16PR</t>
  </si>
  <si>
    <t>Welding rod</t>
  </si>
  <si>
    <t>4mm</t>
  </si>
  <si>
    <t>Tarpolin Plastic Sheet</t>
  </si>
  <si>
    <t>18x24</t>
  </si>
  <si>
    <t>29-x</t>
  </si>
  <si>
    <t>Socket Set</t>
  </si>
  <si>
    <t>10mm to 32mm</t>
  </si>
  <si>
    <t>Welding Glass White</t>
  </si>
  <si>
    <t>shild</t>
  </si>
  <si>
    <t>Gas Welding Goggle</t>
  </si>
  <si>
    <t>goggle</t>
  </si>
  <si>
    <t>leather Aprone</t>
  </si>
  <si>
    <t>aprone</t>
  </si>
  <si>
    <t>Electrode Holder</t>
  </si>
  <si>
    <t>holder</t>
  </si>
  <si>
    <t>Tyre with tube rought</t>
  </si>
  <si>
    <t>8.25R20YB268</t>
  </si>
  <si>
    <t>Silicon Gum</t>
  </si>
  <si>
    <t>Silicon</t>
  </si>
  <si>
    <t>2-in-1screwdriver</t>
  </si>
  <si>
    <t>200mm</t>
  </si>
  <si>
    <t>Feeler Gauge</t>
  </si>
  <si>
    <t>75mm</t>
  </si>
  <si>
    <t>Nose plier</t>
  </si>
  <si>
    <t>materials handle</t>
  </si>
  <si>
    <t>Ana bond paste</t>
  </si>
  <si>
    <t>paste</t>
  </si>
  <si>
    <t>Battery Terminal end (+Ve)&amp;(-Ve)</t>
  </si>
  <si>
    <t>Terminal</t>
  </si>
  <si>
    <t>Dhoti</t>
  </si>
  <si>
    <t>Filter Opener belt</t>
  </si>
  <si>
    <t>belt</t>
  </si>
  <si>
    <t>Lubricator</t>
  </si>
  <si>
    <t>lub</t>
  </si>
  <si>
    <t>29-Xthukten</t>
  </si>
  <si>
    <t>Tyre with tube &amp; flap (Rough tread)</t>
  </si>
  <si>
    <t>9.00Rx20.16PR</t>
  </si>
  <si>
    <t>Cast Welding rod</t>
  </si>
  <si>
    <t>3.15MM</t>
  </si>
  <si>
    <t>Nose mask</t>
  </si>
  <si>
    <t>mask</t>
  </si>
  <si>
    <t>Ear Muff</t>
  </si>
  <si>
    <t>Muff</t>
  </si>
  <si>
    <t>Grinding Wheel Small</t>
  </si>
  <si>
    <t>100mm</t>
  </si>
  <si>
    <t>Tyre pressure gauge ( Heavy Duty)</t>
  </si>
  <si>
    <t>3.15mm</t>
  </si>
  <si>
    <t>Combination Plier</t>
  </si>
  <si>
    <t>Taparia</t>
  </si>
  <si>
    <t>Circlip plier inner</t>
  </si>
  <si>
    <t>Circlip piler Outer</t>
  </si>
  <si>
    <t>Scriber MR</t>
  </si>
  <si>
    <t>3753</t>
  </si>
  <si>
    <t>Drill bit</t>
  </si>
  <si>
    <t>Chipping hammer</t>
  </si>
  <si>
    <t>Wire Brush</t>
  </si>
  <si>
    <t>Oxgyen regulator</t>
  </si>
  <si>
    <t>Accetylene Regulator</t>
  </si>
  <si>
    <t>Allen Key Set</t>
  </si>
  <si>
    <t>Grease Gun hose</t>
  </si>
  <si>
    <t>Cutting Torch Heavy</t>
  </si>
  <si>
    <t>Cutting Torch Medium</t>
  </si>
  <si>
    <t>12V15plate</t>
  </si>
  <si>
    <t>Protable hydraulic jack</t>
  </si>
  <si>
    <t>Helmet Protection</t>
  </si>
  <si>
    <t>Hel</t>
  </si>
  <si>
    <t>Electric Reel Coard</t>
  </si>
  <si>
    <t>cord</t>
  </si>
  <si>
    <t>Tyre Plain</t>
  </si>
  <si>
    <t>11.00X20</t>
  </si>
  <si>
    <t>Tyre Rough</t>
  </si>
  <si>
    <t>Vulcanizing fulid</t>
  </si>
  <si>
    <t>fluid</t>
  </si>
  <si>
    <t>38-A</t>
  </si>
  <si>
    <t>Gas welding torch</t>
  </si>
  <si>
    <t>torc</t>
  </si>
  <si>
    <t>Solderless terminal plier</t>
  </si>
  <si>
    <t>3010</t>
  </si>
  <si>
    <t>Sling chain</t>
  </si>
  <si>
    <t>NT1206</t>
  </si>
  <si>
    <t>Plastic Barrel</t>
  </si>
  <si>
    <t>200Ltrs</t>
  </si>
  <si>
    <t>Scrap</t>
  </si>
  <si>
    <t>Coil spring compressor</t>
  </si>
  <si>
    <t>1501</t>
  </si>
  <si>
    <t>Die grinder</t>
  </si>
  <si>
    <t>LO-2951</t>
  </si>
  <si>
    <t>Safety glass</t>
  </si>
  <si>
    <t>ZX-0201</t>
  </si>
  <si>
    <t>Arc Welding machine</t>
  </si>
  <si>
    <t>500Amps</t>
  </si>
  <si>
    <t>Oil Filter remover/Wrench</t>
  </si>
  <si>
    <t>PM-3901</t>
  </si>
  <si>
    <t>38-a</t>
  </si>
  <si>
    <t>Straight Ruler</t>
  </si>
  <si>
    <t>100cm/30cm</t>
  </si>
  <si>
    <t>Bench level</t>
  </si>
  <si>
    <t>Wire  Rope</t>
  </si>
  <si>
    <t>12mm</t>
  </si>
  <si>
    <t>Wear House</t>
  </si>
  <si>
    <t>Wire Rope</t>
  </si>
  <si>
    <t>15mm</t>
  </si>
  <si>
    <t>wear House</t>
  </si>
  <si>
    <t>18mm dia</t>
  </si>
  <si>
    <t>10mm</t>
  </si>
  <si>
    <t>195</t>
  </si>
  <si>
    <t>Ratchet Lever Hoist 3 Ton</t>
  </si>
  <si>
    <t>3 Ton</t>
  </si>
  <si>
    <t>196</t>
  </si>
  <si>
    <t>Hexagon Ball  L-Wrech</t>
  </si>
  <si>
    <t>110mm (5500K)</t>
  </si>
  <si>
    <t>Steel Box</t>
  </si>
  <si>
    <t>199</t>
  </si>
  <si>
    <t>Socket for Engine Head bolt</t>
  </si>
  <si>
    <t>Head Bolt</t>
  </si>
  <si>
    <t>Aramera Box</t>
  </si>
  <si>
    <t>201</t>
  </si>
  <si>
    <t>5KG</t>
  </si>
  <si>
    <t>38-D</t>
  </si>
  <si>
    <t>207</t>
  </si>
  <si>
    <t>Tool Box</t>
  </si>
  <si>
    <t>KQ-9926</t>
  </si>
  <si>
    <t>38-X</t>
  </si>
  <si>
    <t>209</t>
  </si>
  <si>
    <t>Sling Chain(10MM)</t>
  </si>
  <si>
    <t>3.Ton, NT-1230</t>
  </si>
  <si>
    <t>210</t>
  </si>
  <si>
    <t>Sling Chain(8mm)</t>
  </si>
  <si>
    <t>3.2 Ton,NT1214</t>
  </si>
  <si>
    <t>213</t>
  </si>
  <si>
    <t>Omni Paste</t>
  </si>
  <si>
    <t>215</t>
  </si>
  <si>
    <t>Timing Light</t>
  </si>
  <si>
    <t>AC-0507</t>
  </si>
  <si>
    <t>216</t>
  </si>
  <si>
    <t>Digital Multi tester</t>
  </si>
  <si>
    <t>tester</t>
  </si>
  <si>
    <t>218</t>
  </si>
  <si>
    <t>Combination Wrench (6-19)</t>
  </si>
  <si>
    <t>6-19</t>
  </si>
  <si>
    <t>219</t>
  </si>
  <si>
    <t>L- Key Hexagon Wrench (3-19)</t>
  </si>
  <si>
    <t>3-19</t>
  </si>
  <si>
    <t>220</t>
  </si>
  <si>
    <t>Adjustable Wrench 200mm</t>
  </si>
  <si>
    <t>221</t>
  </si>
  <si>
    <t>Adjustable Chain Wrench (Filter Opener)</t>
  </si>
  <si>
    <t>KQ-2906</t>
  </si>
  <si>
    <t>222</t>
  </si>
  <si>
    <t>Adjustable Wrench 300mm</t>
  </si>
  <si>
    <t>KQ-2505</t>
  </si>
  <si>
    <t>223</t>
  </si>
  <si>
    <t>Hammer 10kg</t>
  </si>
  <si>
    <t>10 KG</t>
  </si>
  <si>
    <t>224</t>
  </si>
  <si>
    <t>Hammer 8Kg</t>
  </si>
  <si>
    <t>8KG</t>
  </si>
  <si>
    <t>226</t>
  </si>
  <si>
    <t>Hammer 5Kg</t>
  </si>
  <si>
    <t>227</t>
  </si>
  <si>
    <t>Ball Pin Hammer</t>
  </si>
  <si>
    <t>0.5kg</t>
  </si>
  <si>
    <t>228</t>
  </si>
  <si>
    <t>0.7kg</t>
  </si>
  <si>
    <t>230</t>
  </si>
  <si>
    <t>Universal clutch aligning set</t>
  </si>
  <si>
    <t>BD-0608</t>
  </si>
  <si>
    <t>Steel box</t>
  </si>
  <si>
    <t>233</t>
  </si>
  <si>
    <t>Portable Hydraulic Jack With Scerw</t>
  </si>
  <si>
    <t>BS-0651</t>
  </si>
  <si>
    <t>Group Code : 039 - JCB JS 205 Excavator</t>
  </si>
  <si>
    <t>Nut (side cutter)</t>
  </si>
  <si>
    <t>1370/0901Z</t>
  </si>
  <si>
    <t>39-A</t>
  </si>
  <si>
    <t>Drain Filter(Hydraulic)</t>
  </si>
  <si>
    <t>KNJ0288A</t>
  </si>
  <si>
    <t>Plexus Hydraulic filter</t>
  </si>
  <si>
    <t>32/925140</t>
  </si>
  <si>
    <t>Strainer assy</t>
  </si>
  <si>
    <t>32/925359</t>
  </si>
  <si>
    <t>332/Y3268</t>
  </si>
  <si>
    <t>Water seprator Short</t>
  </si>
  <si>
    <t>332/Y3163</t>
  </si>
  <si>
    <t>Air Cleaner Inner</t>
  </si>
  <si>
    <t>334/Y2811</t>
  </si>
  <si>
    <t>Return filter(Hydraulic filter)</t>
  </si>
  <si>
    <t>KRJ3836</t>
  </si>
  <si>
    <t>KRJ3461</t>
  </si>
  <si>
    <t>Fuel Strainer</t>
  </si>
  <si>
    <t>332/Y3299</t>
  </si>
  <si>
    <t>Washer M24</t>
  </si>
  <si>
    <t>1420/0014Z</t>
  </si>
  <si>
    <t>980/84768</t>
  </si>
  <si>
    <t>Pin Lock</t>
  </si>
  <si>
    <t>980/84767</t>
  </si>
  <si>
    <t>39-X</t>
  </si>
  <si>
    <t>332/Y3272</t>
  </si>
  <si>
    <t>Seal injector</t>
  </si>
  <si>
    <t>02/910192</t>
  </si>
  <si>
    <t>Servo Oil  filter</t>
  </si>
  <si>
    <t>KBJ1691A</t>
  </si>
  <si>
    <t>Belt V-ribbed</t>
  </si>
  <si>
    <t>332/Y3296/332/Y124</t>
  </si>
  <si>
    <t>Water pump assy</t>
  </si>
  <si>
    <t>332/Y3313</t>
  </si>
  <si>
    <t>Pump Fuel Injection</t>
  </si>
  <si>
    <t>332/Y7386</t>
  </si>
  <si>
    <t>JRV0325</t>
  </si>
  <si>
    <t>332/Y6220</t>
  </si>
  <si>
    <t>AC Belt</t>
  </si>
  <si>
    <t>331/44674</t>
  </si>
  <si>
    <t>Sensder Water temp</t>
  </si>
  <si>
    <t>40/302723</t>
  </si>
  <si>
    <t>Pump Fuel Transper</t>
  </si>
  <si>
    <t>335/C4767</t>
  </si>
  <si>
    <t>335/C3884</t>
  </si>
  <si>
    <t>Bolt (For Idler )</t>
  </si>
  <si>
    <t>335/C3887</t>
  </si>
  <si>
    <t>Bolt ( For Track Roller )</t>
  </si>
  <si>
    <t>1316/9519Z</t>
  </si>
  <si>
    <t>Bolt (For Sprocket )</t>
  </si>
  <si>
    <t>1316/3816Z</t>
  </si>
  <si>
    <t>Radiater cap</t>
  </si>
  <si>
    <t>332/Y4005</t>
  </si>
  <si>
    <t>335/A8197</t>
  </si>
  <si>
    <t>Boom Left cylinder</t>
  </si>
  <si>
    <t>335/B7426</t>
  </si>
  <si>
    <t>Boom cylinder Right</t>
  </si>
  <si>
    <t>335/B7425</t>
  </si>
  <si>
    <t>Track Roller(Lower)</t>
  </si>
  <si>
    <t>331/42639</t>
  </si>
  <si>
    <t>Carrier Rokller (upper)</t>
  </si>
  <si>
    <t>331/42441</t>
  </si>
  <si>
    <t>Track guard</t>
  </si>
  <si>
    <t>333/L9737</t>
  </si>
  <si>
    <t>332/J0022</t>
  </si>
  <si>
    <t>Bolt &amp; Washer For Carrier roller</t>
  </si>
  <si>
    <t>1316/3812Z/JHP 0044</t>
  </si>
  <si>
    <t>Track Chain assy(49)</t>
  </si>
  <si>
    <t>332/j7641</t>
  </si>
  <si>
    <t>Turbocharger</t>
  </si>
  <si>
    <t>332/Y5121</t>
  </si>
  <si>
    <t>Glass front</t>
  </si>
  <si>
    <t>333/J7034</t>
  </si>
  <si>
    <t>Washer For Idler</t>
  </si>
  <si>
    <t>335/C3886</t>
  </si>
  <si>
    <t>Washer For Track Roller</t>
  </si>
  <si>
    <t>JHP0079</t>
  </si>
  <si>
    <t xml:space="preserve"> Track Chain (46 Plate)</t>
  </si>
  <si>
    <t>332/J0656</t>
  </si>
  <si>
    <t>Glass Front lower</t>
  </si>
  <si>
    <t>333/J7019</t>
  </si>
  <si>
    <t>Glass Quarter</t>
  </si>
  <si>
    <t>334/L8394</t>
  </si>
  <si>
    <t>Glass upper Door</t>
  </si>
  <si>
    <t>333/J6713</t>
  </si>
  <si>
    <t>Glass stable door</t>
  </si>
  <si>
    <t>333/J7109</t>
  </si>
  <si>
    <t>Glass top</t>
  </si>
  <si>
    <t>333/J</t>
  </si>
  <si>
    <t>Adaptor Male1/2"</t>
  </si>
  <si>
    <t>334/L0979</t>
  </si>
  <si>
    <t>39-M</t>
  </si>
  <si>
    <t>Adaptor Tee</t>
  </si>
  <si>
    <t>KRA0789</t>
  </si>
  <si>
    <t>Adaptor</t>
  </si>
  <si>
    <t>KRJ1391</t>
  </si>
  <si>
    <t>Screw bolt</t>
  </si>
  <si>
    <t>05-903868</t>
  </si>
  <si>
    <t>9822/0690</t>
  </si>
  <si>
    <t>Banjo Connector (for Pump)</t>
  </si>
  <si>
    <t>332/Y3297</t>
  </si>
  <si>
    <t>02/910158</t>
  </si>
  <si>
    <t>Box</t>
  </si>
  <si>
    <t>Air filter Inner &amp; Outter</t>
  </si>
  <si>
    <t>334/Y2810,334/Y2811</t>
  </si>
  <si>
    <t>Seal (Track Adjuster)</t>
  </si>
  <si>
    <t>JRA0231</t>
  </si>
  <si>
    <t>Seal Dust (Track adjuster)</t>
  </si>
  <si>
    <t>JRA0232</t>
  </si>
  <si>
    <t>Group Code : 040 - JCB JS30 Excavator (Small)</t>
  </si>
  <si>
    <t>333/D8455</t>
  </si>
  <si>
    <t>23-A</t>
  </si>
  <si>
    <t>826/00303</t>
  </si>
  <si>
    <t>1340/0701Z</t>
  </si>
  <si>
    <t>Side cutter (LH)</t>
  </si>
  <si>
    <t>40/303377</t>
  </si>
  <si>
    <t>Side Cutter (RH)</t>
  </si>
  <si>
    <t>40/303376</t>
  </si>
  <si>
    <t>02/630935A</t>
  </si>
  <si>
    <t>32/925666</t>
  </si>
  <si>
    <t>334/L668</t>
  </si>
  <si>
    <t>Water separator</t>
  </si>
  <si>
    <t>32/922300</t>
  </si>
  <si>
    <t>Air filter Inner &amp; Outer</t>
  </si>
  <si>
    <t>32/926060/32/926059</t>
  </si>
  <si>
    <t>23A</t>
  </si>
  <si>
    <t>Air filter outter</t>
  </si>
  <si>
    <t>32/926059</t>
  </si>
  <si>
    <t>02/630866</t>
  </si>
  <si>
    <t>40-A</t>
  </si>
  <si>
    <t>Thermostate</t>
  </si>
  <si>
    <t>03/634247</t>
  </si>
  <si>
    <t>333/G6698</t>
  </si>
  <si>
    <t>40-D</t>
  </si>
  <si>
    <t>333/R6000</t>
  </si>
  <si>
    <t>335/E1226</t>
  </si>
  <si>
    <t>334/R8838</t>
  </si>
  <si>
    <t>401/k3758</t>
  </si>
  <si>
    <t>floor</t>
  </si>
  <si>
    <t>Bucket Pin</t>
  </si>
  <si>
    <t>334/R7150</t>
  </si>
  <si>
    <t>Suction Stainer</t>
  </si>
  <si>
    <t>32/920300</t>
  </si>
  <si>
    <t>Bolt for sprocket</t>
  </si>
  <si>
    <t>1315/0509D</t>
  </si>
  <si>
    <t>Link Tipping(l/R)</t>
  </si>
  <si>
    <t>331/23311</t>
  </si>
  <si>
    <t>331/23312</t>
  </si>
  <si>
    <t>02/630447</t>
  </si>
  <si>
    <t>232/03907</t>
  </si>
  <si>
    <t>232/32001</t>
  </si>
  <si>
    <t>Pivot Pin</t>
  </si>
  <si>
    <t>232/02007</t>
  </si>
  <si>
    <t>Cable Throttle</t>
  </si>
  <si>
    <t>333/V9202</t>
  </si>
  <si>
    <t>Water temperature sender</t>
  </si>
  <si>
    <t>701/80434</t>
  </si>
  <si>
    <t>Oil Pressure switch</t>
  </si>
  <si>
    <t>400/H7577</t>
  </si>
  <si>
    <t>Group Code : 041 - KOBELCO EXCAVATOR SK200</t>
  </si>
  <si>
    <t xml:space="preserve"> Engine Oil Filter</t>
  </si>
  <si>
    <t>VHS156072190J1M</t>
  </si>
  <si>
    <t>41-A</t>
  </si>
  <si>
    <t>VH23390E0011J1L</t>
  </si>
  <si>
    <t>Fuel  filter</t>
  </si>
  <si>
    <t>YN21P01088R100J1M</t>
  </si>
  <si>
    <t>Air Conditioner Filter (Outer)</t>
  </si>
  <si>
    <t>LQ50V01008P1</t>
  </si>
  <si>
    <t>Air Conditioner Filter (Inner)</t>
  </si>
  <si>
    <t>LQ50V1007P1</t>
  </si>
  <si>
    <t>Return Filter Hyd</t>
  </si>
  <si>
    <t>YN52V01016R610</t>
  </si>
  <si>
    <t>Air Breather</t>
  </si>
  <si>
    <t>YN57V0012S002</t>
  </si>
  <si>
    <t>41-M</t>
  </si>
  <si>
    <t>Filter in-Line</t>
  </si>
  <si>
    <t>YN50V00020F1</t>
  </si>
  <si>
    <t>41-L</t>
  </si>
  <si>
    <t>Sidecutter R</t>
  </si>
  <si>
    <t>2412J351D2</t>
  </si>
  <si>
    <t>24-F</t>
  </si>
  <si>
    <t>Sidecutter L</t>
  </si>
  <si>
    <t>2412j351D1</t>
  </si>
  <si>
    <t>27-F</t>
  </si>
  <si>
    <t>KSPTRC00020J1A</t>
  </si>
  <si>
    <t>Adpator SK 200</t>
  </si>
  <si>
    <t>YN61B01020P1J1A</t>
  </si>
  <si>
    <t xml:space="preserve"> Pin  Lock</t>
  </si>
  <si>
    <t>YN69B00008S002</t>
  </si>
  <si>
    <t>41-D</t>
  </si>
  <si>
    <t>Bolt For Sidecutter</t>
  </si>
  <si>
    <t>ZS13C24070FQ</t>
  </si>
  <si>
    <t>Nut &amp; Bolt  for Sidecutter</t>
  </si>
  <si>
    <t>ZN13C24019/ZS13C2470FQ</t>
  </si>
  <si>
    <t>Hose assy(travel motor)</t>
  </si>
  <si>
    <t>ZX23M04270GB-13</t>
  </si>
  <si>
    <t>YN64D010068</t>
  </si>
  <si>
    <t>41-X</t>
  </si>
  <si>
    <t>Idler assy</t>
  </si>
  <si>
    <t>YN52D0009F1J1B</t>
  </si>
  <si>
    <t>LQ51D01007PJ</t>
  </si>
  <si>
    <t>SK200</t>
  </si>
  <si>
    <t>41-I</t>
  </si>
  <si>
    <t>Light</t>
  </si>
  <si>
    <t>YN80S00005F2</t>
  </si>
  <si>
    <t>41-C</t>
  </si>
  <si>
    <t>YM80S00001F1</t>
  </si>
  <si>
    <t>YM80S00001F2</t>
  </si>
  <si>
    <t>2418U130D35</t>
  </si>
  <si>
    <t>41-O</t>
  </si>
  <si>
    <t>YN60D0054F1</t>
  </si>
  <si>
    <t>YN01V00151R60MJIV</t>
  </si>
  <si>
    <t>41-K</t>
  </si>
  <si>
    <t>YN01V00175R100JIV</t>
  </si>
  <si>
    <t>YN01V175R20MJIV</t>
  </si>
  <si>
    <t>41-J</t>
  </si>
  <si>
    <t>Seal kit</t>
  </si>
  <si>
    <t>YN010V00151R400</t>
  </si>
  <si>
    <t>41-P</t>
  </si>
  <si>
    <t>YN01V00151R100</t>
  </si>
  <si>
    <t>SealKit</t>
  </si>
  <si>
    <t>YN01V00151R200</t>
  </si>
  <si>
    <t>YN01V0015R70MJ1V</t>
  </si>
  <si>
    <t>YN0V00175R600</t>
  </si>
  <si>
    <t>yn01v00175r700</t>
  </si>
  <si>
    <t>17-P</t>
  </si>
  <si>
    <t>YN01V00201R400</t>
  </si>
  <si>
    <t>YN01V00153R100J1V</t>
  </si>
  <si>
    <t>Glass boom side</t>
  </si>
  <si>
    <t>LQ02C01301S002</t>
  </si>
  <si>
    <t>Glass reaR</t>
  </si>
  <si>
    <t>LQ02C01300S004</t>
  </si>
  <si>
    <t>Windsheild front glass</t>
  </si>
  <si>
    <t>LQ50C00002S002</t>
  </si>
  <si>
    <t>Glass door LH</t>
  </si>
  <si>
    <t>LQ02C1553S003</t>
  </si>
  <si>
    <t>Glass roof top</t>
  </si>
  <si>
    <t>LQ02C01322S005</t>
  </si>
  <si>
    <t>Shim Diff types</t>
  </si>
  <si>
    <t>0.5/0.9/1.6/</t>
  </si>
  <si>
    <t>AC-Belt</t>
  </si>
  <si>
    <t>VHSZ91049200SJ1P</t>
  </si>
  <si>
    <t>YN01F01039P1</t>
  </si>
  <si>
    <t>Sensor Pressure</t>
  </si>
  <si>
    <t>YN52S00102P1</t>
  </si>
  <si>
    <t>41-H</t>
  </si>
  <si>
    <t>VH270402192A</t>
  </si>
  <si>
    <t>Link Left &amp; Right</t>
  </si>
  <si>
    <t>YN12B11269P1/YN12B01228P1</t>
  </si>
  <si>
    <t>Side Cutter Nut &amp; Bolt</t>
  </si>
  <si>
    <t>Back mirror</t>
  </si>
  <si>
    <t>2456z253</t>
  </si>
  <si>
    <t>YN12B01003P1</t>
  </si>
  <si>
    <t>YN12B02285P1</t>
  </si>
  <si>
    <t>YN12B11184P1J1R</t>
  </si>
  <si>
    <t>YN43H01524P1</t>
  </si>
  <si>
    <t>Stainer For Fuel Tank</t>
  </si>
  <si>
    <t>YN50V00029P1</t>
  </si>
  <si>
    <t>17-M</t>
  </si>
  <si>
    <t>Stainer For Hydraulic</t>
  </si>
  <si>
    <t>YN50V00002S001</t>
  </si>
  <si>
    <t>17-D</t>
  </si>
  <si>
    <t>Meter Hour</t>
  </si>
  <si>
    <t>YT58S00006P1</t>
  </si>
  <si>
    <t>Master Pin</t>
  </si>
  <si>
    <t>YN62D00017S005J3A</t>
  </si>
  <si>
    <t>LB01V01009P1</t>
  </si>
  <si>
    <t>YN12B02402P1</t>
  </si>
  <si>
    <t>YN01V1109P1</t>
  </si>
  <si>
    <t>2438U1109S14</t>
  </si>
  <si>
    <t>2445R220D1</t>
  </si>
  <si>
    <t>2445R220D4</t>
  </si>
  <si>
    <t>2445R220D3</t>
  </si>
  <si>
    <t>2445R220D6</t>
  </si>
  <si>
    <t>2438U941S3</t>
  </si>
  <si>
    <t>2445R138D8</t>
  </si>
  <si>
    <t>VH241004631A</t>
  </si>
  <si>
    <t>VH281002894A</t>
  </si>
  <si>
    <t>Adapter Male Big</t>
  </si>
  <si>
    <t>NPF25PF032</t>
  </si>
  <si>
    <t>41-Q</t>
  </si>
  <si>
    <t>YN20M1494D1</t>
  </si>
  <si>
    <t>YN35V00048F1</t>
  </si>
  <si>
    <t>41-F</t>
  </si>
  <si>
    <t>YN35v00050f1</t>
  </si>
  <si>
    <t>41-f</t>
  </si>
  <si>
    <t>YN35V00051F1/06F1</t>
  </si>
  <si>
    <t>Sensor Press</t>
  </si>
  <si>
    <t>YN52S0007601</t>
  </si>
  <si>
    <t>41-G</t>
  </si>
  <si>
    <t>YN05P00050F2</t>
  </si>
  <si>
    <t>Adaptor Male Small</t>
  </si>
  <si>
    <t>NPF25PF025</t>
  </si>
  <si>
    <t>YN01V0015F1</t>
  </si>
  <si>
    <t>Adapter (female)</t>
  </si>
  <si>
    <t>NSF25PF032</t>
  </si>
  <si>
    <t>Glass ( side door upper)</t>
  </si>
  <si>
    <t>YN02C02035P1</t>
  </si>
  <si>
    <t>Glass house</t>
  </si>
  <si>
    <t>Glass (side door upper)</t>
  </si>
  <si>
    <t>YN02C02035P2</t>
  </si>
  <si>
    <t>Glass Door Side</t>
  </si>
  <si>
    <t>LQ02C01301S003</t>
  </si>
  <si>
    <t>GLASS HOUSE</t>
  </si>
  <si>
    <t>Glass Door Lower</t>
  </si>
  <si>
    <t>LQ51C00003S003</t>
  </si>
  <si>
    <t>Group Code : 042 - AIR COMPRESSOR PDS2655C-4B2</t>
  </si>
  <si>
    <t>37438-05601</t>
  </si>
  <si>
    <t>42-A</t>
  </si>
  <si>
    <t>32143-12700</t>
  </si>
  <si>
    <t>32143-12600</t>
  </si>
  <si>
    <t>Separator</t>
  </si>
  <si>
    <t>34220-16500</t>
  </si>
  <si>
    <t>Gasket Separator</t>
  </si>
  <si>
    <t>34235-06000</t>
  </si>
  <si>
    <t>34235-06100</t>
  </si>
  <si>
    <t>12990755801</t>
  </si>
  <si>
    <t>Element, Fuel Pre-Filter</t>
  </si>
  <si>
    <t>41650-502320</t>
  </si>
  <si>
    <t>O-Ring, Fuel Pre-Filter</t>
  </si>
  <si>
    <t>123325-35140</t>
  </si>
  <si>
    <t>24311-000120</t>
  </si>
  <si>
    <t>Sedimenter Element</t>
  </si>
  <si>
    <t>129242-55730</t>
  </si>
  <si>
    <t>O-Ring, Element</t>
  </si>
  <si>
    <t>24311-000160</t>
  </si>
  <si>
    <t>24321-000750</t>
  </si>
  <si>
    <t>Engine Oil Filter</t>
  </si>
  <si>
    <t>11900535151</t>
  </si>
  <si>
    <t>O-Ring, Unloader</t>
  </si>
  <si>
    <t>03402-10125</t>
  </si>
  <si>
    <t>21441-03700</t>
  </si>
  <si>
    <t>DiAPHGRAM,Speed Regulator</t>
  </si>
  <si>
    <t>36437-01500</t>
  </si>
  <si>
    <t>12994842240</t>
  </si>
  <si>
    <t>Group Code : 043 - HYDRAULIC BREAKER  (YOP203B)</t>
  </si>
  <si>
    <t>001</t>
  </si>
  <si>
    <t>153610SK1</t>
  </si>
  <si>
    <t>43-A</t>
  </si>
  <si>
    <t>002</t>
  </si>
  <si>
    <t>Chisel set pin</t>
  </si>
  <si>
    <t>15404310</t>
  </si>
  <si>
    <t>003</t>
  </si>
  <si>
    <t>Shaft(20x200)</t>
  </si>
  <si>
    <t>101120200</t>
  </si>
  <si>
    <t>004</t>
  </si>
  <si>
    <t>Shaft Retainer (20)</t>
  </si>
  <si>
    <t>15204122</t>
  </si>
  <si>
    <t>005</t>
  </si>
  <si>
    <t>Plug (GPF3/4)</t>
  </si>
  <si>
    <t>K10519</t>
  </si>
  <si>
    <t>006</t>
  </si>
  <si>
    <t>O-Ring(P224B)</t>
  </si>
  <si>
    <t>E10120224</t>
  </si>
  <si>
    <t>007</t>
  </si>
  <si>
    <t>Plug (PF03/4)</t>
  </si>
  <si>
    <t>15204123</t>
  </si>
  <si>
    <t>008</t>
  </si>
  <si>
    <t>Valve box O-Ring Kit</t>
  </si>
  <si>
    <t>153230SK</t>
  </si>
  <si>
    <t>009</t>
  </si>
  <si>
    <t>Moil Pointed Chisel</t>
  </si>
  <si>
    <t>T210-1200P</t>
  </si>
  <si>
    <t>Group Code : 044 - JACK HAMMER  (TJ-20LBS)</t>
  </si>
  <si>
    <t>Air connection O-Ring P-24</t>
  </si>
  <si>
    <t>131101023</t>
  </si>
  <si>
    <t>44-A</t>
  </si>
  <si>
    <t>O-Ring P-30</t>
  </si>
  <si>
    <t>131101030</t>
  </si>
  <si>
    <t>Air connection clamp</t>
  </si>
  <si>
    <t>130803004</t>
  </si>
  <si>
    <t>Grip Handle Assy</t>
  </si>
  <si>
    <t>430120B7D</t>
  </si>
  <si>
    <t>Cylinder CP</t>
  </si>
  <si>
    <t>430120C8F</t>
  </si>
  <si>
    <t>430126F80</t>
  </si>
  <si>
    <t>Ratchet</t>
  </si>
  <si>
    <t>430126G60</t>
  </si>
  <si>
    <t>Rifle bar (P)</t>
  </si>
  <si>
    <t>430126H01</t>
  </si>
  <si>
    <t>Rifle nut</t>
  </si>
  <si>
    <t>430126H10</t>
  </si>
  <si>
    <t>010</t>
  </si>
  <si>
    <t>Piston (W/Groove)</t>
  </si>
  <si>
    <t>430126E50</t>
  </si>
  <si>
    <t>011</t>
  </si>
  <si>
    <t>Rotation Pawl</t>
  </si>
  <si>
    <t>430160H20</t>
  </si>
  <si>
    <t>012</t>
  </si>
  <si>
    <t>Pawl Plunger Spring (P)</t>
  </si>
  <si>
    <t>130803006</t>
  </si>
  <si>
    <t>013</t>
  </si>
  <si>
    <t>Sleeve bushing (L)7/8x4-1/4</t>
  </si>
  <si>
    <t>430127H80</t>
  </si>
  <si>
    <t>014</t>
  </si>
  <si>
    <t>Front head bushing</t>
  </si>
  <si>
    <t>430126W80</t>
  </si>
  <si>
    <t>015</t>
  </si>
  <si>
    <t>Steel holder</t>
  </si>
  <si>
    <t>430126K90</t>
  </si>
  <si>
    <t>016</t>
  </si>
  <si>
    <t>Steel holhder bolt</t>
  </si>
  <si>
    <t>430126L00</t>
  </si>
  <si>
    <t>017</t>
  </si>
  <si>
    <t>Steel holder bolt nut</t>
  </si>
  <si>
    <t>134203004</t>
  </si>
  <si>
    <t>018</t>
  </si>
  <si>
    <t>Steel holder spring</t>
  </si>
  <si>
    <t>130803010</t>
  </si>
  <si>
    <t>019</t>
  </si>
  <si>
    <t>O-Ring P-28</t>
  </si>
  <si>
    <t>131101027</t>
  </si>
  <si>
    <t>020</t>
  </si>
  <si>
    <t>Blow tube</t>
  </si>
  <si>
    <t>430126J40</t>
  </si>
  <si>
    <t>021</t>
  </si>
  <si>
    <t>Tube rubber packing</t>
  </si>
  <si>
    <t>136103020</t>
  </si>
  <si>
    <t>022</t>
  </si>
  <si>
    <t>Tube washer</t>
  </si>
  <si>
    <t>430126J71</t>
  </si>
  <si>
    <t>023</t>
  </si>
  <si>
    <t>Grip handle CP</t>
  </si>
  <si>
    <t>430301B7A</t>
  </si>
  <si>
    <t>024</t>
  </si>
  <si>
    <t>Line oiler CP</t>
  </si>
  <si>
    <t>43010V0J</t>
  </si>
  <si>
    <t>025</t>
  </si>
  <si>
    <t>Rod 22HL 0.9m</t>
  </si>
  <si>
    <t>3Fts</t>
  </si>
  <si>
    <t>026</t>
  </si>
  <si>
    <t>Rod 22HL 1.2m</t>
  </si>
  <si>
    <t>4Fts</t>
  </si>
  <si>
    <t>027</t>
  </si>
  <si>
    <t>Rod 22HL 1.5m</t>
  </si>
  <si>
    <t>5Fts</t>
  </si>
  <si>
    <t>028</t>
  </si>
  <si>
    <t>Rod 22HL 1.8m</t>
  </si>
  <si>
    <t>6Fts</t>
  </si>
  <si>
    <t>029</t>
  </si>
  <si>
    <t>Bit TC Cross Bit</t>
  </si>
  <si>
    <t>TC-22-30</t>
  </si>
  <si>
    <t>030</t>
  </si>
  <si>
    <t>Jack Hammer</t>
  </si>
  <si>
    <t>TJ-20LBS</t>
  </si>
  <si>
    <t>031</t>
  </si>
  <si>
    <t>Air Hose Pipe</t>
  </si>
  <si>
    <t>19mmx50mts</t>
  </si>
  <si>
    <t>032</t>
  </si>
  <si>
    <t>Hose Coupling</t>
  </si>
  <si>
    <t>TJ20LBS</t>
  </si>
  <si>
    <t>033</t>
  </si>
  <si>
    <t>Hose Joint</t>
  </si>
  <si>
    <t>034</t>
  </si>
  <si>
    <t>Hose Bant</t>
  </si>
  <si>
    <t>TJ-20LBS ..</t>
  </si>
  <si>
    <t>Group Code : 045 - SELF LOADER  (ISUZUCYH51S)</t>
  </si>
  <si>
    <t>Plug, Glow</t>
  </si>
  <si>
    <t>1825130432</t>
  </si>
  <si>
    <t>18-Q</t>
  </si>
  <si>
    <t>Gasket, Strariner</t>
  </si>
  <si>
    <t>1096230570</t>
  </si>
  <si>
    <t>45A</t>
  </si>
  <si>
    <t>Plug,oil drain</t>
  </si>
  <si>
    <t>9096620120</t>
  </si>
  <si>
    <t>8983192540</t>
  </si>
  <si>
    <t>18-O</t>
  </si>
  <si>
    <t>Belt, Cooling</t>
  </si>
  <si>
    <t>1136714631</t>
  </si>
  <si>
    <t>Noozle assm,Injector</t>
  </si>
  <si>
    <t>8976034158</t>
  </si>
  <si>
    <t>18-B</t>
  </si>
  <si>
    <t>Fuel filter (Element Kit)</t>
  </si>
  <si>
    <t>1132402330</t>
  </si>
  <si>
    <t>45-A</t>
  </si>
  <si>
    <t>1132402410</t>
  </si>
  <si>
    <t>Air filter</t>
  </si>
  <si>
    <t>1142152170</t>
  </si>
  <si>
    <t>Cardtridage kit</t>
  </si>
  <si>
    <t>8981232560</t>
  </si>
  <si>
    <t>18-C</t>
  </si>
  <si>
    <t>Disc, Clutch plate</t>
  </si>
  <si>
    <t>1312408761</t>
  </si>
  <si>
    <t>Shoe, brake front</t>
  </si>
  <si>
    <t>1471703160</t>
  </si>
  <si>
    <t>Shoe,brake front</t>
  </si>
  <si>
    <t>1471703170</t>
  </si>
  <si>
    <t>1471703180</t>
  </si>
  <si>
    <t>1471703190</t>
  </si>
  <si>
    <t>Lining set,front</t>
  </si>
  <si>
    <t>1883113140</t>
  </si>
  <si>
    <t>18-D</t>
  </si>
  <si>
    <t>Repair kit,EXP</t>
  </si>
  <si>
    <t>1855764030</t>
  </si>
  <si>
    <t>Repair kit ,Boo</t>
  </si>
  <si>
    <t>1855764040</t>
  </si>
  <si>
    <t>18-R</t>
  </si>
  <si>
    <t>Shoe, Brake rear</t>
  </si>
  <si>
    <t>1471703240</t>
  </si>
  <si>
    <t>1471703250</t>
  </si>
  <si>
    <t>1471703260</t>
  </si>
  <si>
    <t>Shoe ,brake rear</t>
  </si>
  <si>
    <t>1471703270</t>
  </si>
  <si>
    <t>Brake lining set, Rear</t>
  </si>
  <si>
    <t>1883107751</t>
  </si>
  <si>
    <t>Bulb head lamp</t>
  </si>
  <si>
    <t>Fuse(15Amps)</t>
  </si>
  <si>
    <t>5825160030</t>
  </si>
  <si>
    <t>Fuse (7.5Amps)</t>
  </si>
  <si>
    <t>8941590070</t>
  </si>
  <si>
    <t>Fuse (25Amps)</t>
  </si>
  <si>
    <t>5825160050</t>
  </si>
  <si>
    <t>Wheel bearing (outer Front Axel (RH/LH)</t>
  </si>
  <si>
    <t>Wheel Bearing (Inner Front Axel (LH/RH)</t>
  </si>
  <si>
    <t>035</t>
  </si>
  <si>
    <t>Wheel Bearing (outer rear Axel (LH/RH)</t>
  </si>
  <si>
    <t>036</t>
  </si>
  <si>
    <t>Wheel bearing (inner Rear axel (LH/RH)</t>
  </si>
  <si>
    <t>037</t>
  </si>
  <si>
    <t>Repair kit : EXP</t>
  </si>
  <si>
    <t>038</t>
  </si>
  <si>
    <t>Repair kit :Boo</t>
  </si>
  <si>
    <t>039</t>
  </si>
  <si>
    <t>1-51519-113-1</t>
  </si>
  <si>
    <t>Head LightLH/RH</t>
  </si>
  <si>
    <t>8-98241-313-0</t>
  </si>
  <si>
    <t>Side Light(R/L)</t>
  </si>
  <si>
    <t>8-98238-626-0</t>
  </si>
  <si>
    <t>043</t>
  </si>
  <si>
    <t>315/80,R22.5</t>
  </si>
  <si>
    <t>18-X</t>
  </si>
  <si>
    <t>1-31221-141-0</t>
  </si>
  <si>
    <t>Bezel Bumper LH</t>
  </si>
  <si>
    <t>8-98123-445-2</t>
  </si>
  <si>
    <t>Bezel Bumper RH</t>
  </si>
  <si>
    <t>8-98123-444-2</t>
  </si>
  <si>
    <t>King Pin assy</t>
  </si>
  <si>
    <t>1-87831-349-2</t>
  </si>
  <si>
    <t>45-D</t>
  </si>
  <si>
    <t>1-31310-023-0</t>
  </si>
  <si>
    <t>Group Code : 046 - PICKUP TRUCK  (D-MAX)</t>
  </si>
  <si>
    <t>8981650710</t>
  </si>
  <si>
    <t>15-A</t>
  </si>
  <si>
    <t>8981941190</t>
  </si>
  <si>
    <t>8981596930</t>
  </si>
  <si>
    <t>8981402660</t>
  </si>
  <si>
    <t>8981323670</t>
  </si>
  <si>
    <t>Fuse (10A)</t>
  </si>
  <si>
    <t>8980542570</t>
  </si>
  <si>
    <t>Fuse (15A)</t>
  </si>
  <si>
    <t>8980542580</t>
  </si>
  <si>
    <t>Fuse (20A)</t>
  </si>
  <si>
    <t>8980542590</t>
  </si>
  <si>
    <t>8981175671</t>
  </si>
  <si>
    <t>P265/70 R16 CF 1000</t>
  </si>
  <si>
    <t>15-X</t>
  </si>
  <si>
    <t>Group Code : 048 - FUEL TANKER ISUZU MOTOR  Ltd/NPR71H</t>
  </si>
  <si>
    <t>8970337610</t>
  </si>
  <si>
    <t>Gasket Drain P</t>
  </si>
  <si>
    <t>8941583280</t>
  </si>
  <si>
    <t>Drain plug Fuel</t>
  </si>
  <si>
    <t>8943168000</t>
  </si>
  <si>
    <t>8973007873</t>
  </si>
  <si>
    <t>8973007893</t>
  </si>
  <si>
    <t>8971801991</t>
  </si>
  <si>
    <t>8971725491</t>
  </si>
  <si>
    <t>8972010610</t>
  </si>
  <si>
    <t>16-D</t>
  </si>
  <si>
    <t>Front wheel cup set</t>
  </si>
  <si>
    <t>5878315980</t>
  </si>
  <si>
    <t>Flex Front hose</t>
  </si>
  <si>
    <t>Flex Rear hose</t>
  </si>
  <si>
    <t>8973089130</t>
  </si>
  <si>
    <t>Head lamp Bulb</t>
  </si>
  <si>
    <t>Fuelse Facia har</t>
  </si>
  <si>
    <t>Wiper Rubber front</t>
  </si>
  <si>
    <t>8980537920</t>
  </si>
  <si>
    <t>16-B</t>
  </si>
  <si>
    <t>8971762300</t>
  </si>
  <si>
    <t>Bearing Pilot</t>
  </si>
  <si>
    <t>8972582390</t>
  </si>
  <si>
    <t>Crank Oil seal</t>
  </si>
  <si>
    <t>8973297800</t>
  </si>
  <si>
    <t>Crank shaft Oil Seal</t>
  </si>
  <si>
    <t>8976023790</t>
  </si>
  <si>
    <t>Thermometer</t>
  </si>
  <si>
    <t>8942378610</t>
  </si>
  <si>
    <t>Thermo Switch</t>
  </si>
  <si>
    <t>8941211521</t>
  </si>
  <si>
    <t>Raditator Cap</t>
  </si>
  <si>
    <t>8980962260</t>
  </si>
  <si>
    <t>Raditator Hose</t>
  </si>
  <si>
    <t>8980955790</t>
  </si>
  <si>
    <t>8980955780</t>
  </si>
  <si>
    <t>8973871790</t>
  </si>
  <si>
    <t>Spring Return</t>
  </si>
  <si>
    <t>8980253130</t>
  </si>
  <si>
    <t>Repair kit clutch</t>
  </si>
  <si>
    <t>5878312040</t>
  </si>
  <si>
    <t>5878322260</t>
  </si>
  <si>
    <t>Wheel Cylinder</t>
  </si>
  <si>
    <t>8971398180</t>
  </si>
  <si>
    <t>8971398190</t>
  </si>
  <si>
    <t>Wheel cylinder</t>
  </si>
  <si>
    <t>8971398200</t>
  </si>
  <si>
    <t>8971398210</t>
  </si>
  <si>
    <t>8971398220</t>
  </si>
  <si>
    <t>Brake Shoe</t>
  </si>
  <si>
    <t>8970202502</t>
  </si>
  <si>
    <t>16-C</t>
  </si>
  <si>
    <t>Repair kit for brake</t>
  </si>
  <si>
    <t>8971304710</t>
  </si>
  <si>
    <t>King Pin Kit</t>
  </si>
  <si>
    <t>5878322194</t>
  </si>
  <si>
    <t>Tie Rod End</t>
  </si>
  <si>
    <t>8972225090</t>
  </si>
  <si>
    <t>Tie Rod End.</t>
  </si>
  <si>
    <t>8972225100</t>
  </si>
  <si>
    <t>Nut For Hibs Front</t>
  </si>
  <si>
    <t>8942473571</t>
  </si>
  <si>
    <t>Washer LK Front</t>
  </si>
  <si>
    <t>8982824350</t>
  </si>
  <si>
    <t>16K</t>
  </si>
  <si>
    <t>Hubs Bearing Outter</t>
  </si>
  <si>
    <t>9000931720</t>
  </si>
  <si>
    <t>16-L</t>
  </si>
  <si>
    <t>Pin Wheel Front</t>
  </si>
  <si>
    <t>8970815844</t>
  </si>
  <si>
    <t>Pin  Wheel Front</t>
  </si>
  <si>
    <t>8970815854</t>
  </si>
  <si>
    <t>Hubs Bearing inner</t>
  </si>
  <si>
    <t>8981712540</t>
  </si>
  <si>
    <t>Hubs Oil Seal Front</t>
  </si>
  <si>
    <t>8942481171</t>
  </si>
  <si>
    <t>9000936070</t>
  </si>
  <si>
    <t>Hubs Oil Seal Rear</t>
  </si>
  <si>
    <t>8982029120</t>
  </si>
  <si>
    <t>Hubs Bearing Nut Rear</t>
  </si>
  <si>
    <t>8971370940</t>
  </si>
  <si>
    <t>Washer LK Bearing</t>
  </si>
  <si>
    <t>9096530020</t>
  </si>
  <si>
    <t>Hubs Bearing Inner</t>
  </si>
  <si>
    <t>9000936240</t>
  </si>
  <si>
    <t>8943363161</t>
  </si>
  <si>
    <t>Repair kit str</t>
  </si>
  <si>
    <t>8972644420</t>
  </si>
  <si>
    <t>16-Q</t>
  </si>
  <si>
    <t>Repair kit oil</t>
  </si>
  <si>
    <t>8980580960</t>
  </si>
  <si>
    <t>8973598070</t>
  </si>
  <si>
    <t>Wheel Nut Front</t>
  </si>
  <si>
    <t>8973598080</t>
  </si>
  <si>
    <t>Wheel nut rear</t>
  </si>
  <si>
    <t>8973598090</t>
  </si>
  <si>
    <t>Wheel Nut Rear</t>
  </si>
  <si>
    <t>8973598100</t>
  </si>
  <si>
    <t>Wheel Nut inner</t>
  </si>
  <si>
    <t>8973598050</t>
  </si>
  <si>
    <t>Wheel nut inner</t>
  </si>
  <si>
    <t>8973598060</t>
  </si>
  <si>
    <t>Head lamp asm</t>
  </si>
  <si>
    <t>8982413250</t>
  </si>
  <si>
    <t>8982413260</t>
  </si>
  <si>
    <t>Head lamp Side</t>
  </si>
  <si>
    <t>8974101804</t>
  </si>
  <si>
    <t>16-S</t>
  </si>
  <si>
    <t>Head lamp side</t>
  </si>
  <si>
    <t>8974101813</t>
  </si>
  <si>
    <t>Combination lamp lens rear</t>
  </si>
  <si>
    <t>8941746380</t>
  </si>
  <si>
    <t>8941746390</t>
  </si>
  <si>
    <t>Rear tail lens</t>
  </si>
  <si>
    <t>8941786240</t>
  </si>
  <si>
    <t>8941786250</t>
  </si>
  <si>
    <t>Backup rear lens</t>
  </si>
  <si>
    <t>8942575121</t>
  </si>
  <si>
    <t>Unit Flasher</t>
  </si>
  <si>
    <t>8980255331</t>
  </si>
  <si>
    <t>16-T</t>
  </si>
  <si>
    <t>Wiper arm</t>
  </si>
  <si>
    <t>8980537780</t>
  </si>
  <si>
    <t>16-U</t>
  </si>
  <si>
    <t>8980537790</t>
  </si>
  <si>
    <t>Windsheld</t>
  </si>
  <si>
    <t>8980290791</t>
  </si>
  <si>
    <t>8980835421</t>
  </si>
  <si>
    <t>Filternisher winds</t>
  </si>
  <si>
    <t>8974129580</t>
  </si>
  <si>
    <t>Hinge door front</t>
  </si>
  <si>
    <t>8981913020</t>
  </si>
  <si>
    <t>Lamp Assy rear(LH/RH)</t>
  </si>
  <si>
    <t>Group Code : 049 - FORKLIFT UNICARRIER  FB30-8 (New)</t>
  </si>
  <si>
    <t>Head Bulb</t>
  </si>
  <si>
    <t>271A2-42421</t>
  </si>
  <si>
    <t>Combination Bulb Front</t>
  </si>
  <si>
    <t>277H2-42361</t>
  </si>
  <si>
    <t>277H2-42371</t>
  </si>
  <si>
    <t>Combination Bulb Rear</t>
  </si>
  <si>
    <t>271A2-42441</t>
  </si>
  <si>
    <t>27292-62272</t>
  </si>
  <si>
    <t>Drive axel oil seal</t>
  </si>
  <si>
    <t>20803-02151</t>
  </si>
  <si>
    <t>23653-02001A</t>
  </si>
  <si>
    <t>Drive axel washer</t>
  </si>
  <si>
    <t>03192-10012W</t>
  </si>
  <si>
    <t>Drive axel Packing</t>
  </si>
  <si>
    <t>24453-02102</t>
  </si>
  <si>
    <t>Repair kit for brake wheel</t>
  </si>
  <si>
    <t>C-K2-11242-52001</t>
  </si>
  <si>
    <t>Steering axel pin</t>
  </si>
  <si>
    <t>02200-06055</t>
  </si>
  <si>
    <t>Steering axel oil seal</t>
  </si>
  <si>
    <t>Repair kit for Brake master cylinder</t>
  </si>
  <si>
    <t>239A5-40642</t>
  </si>
  <si>
    <t>Filter for oil tank</t>
  </si>
  <si>
    <t>271A7-52301</t>
  </si>
  <si>
    <t>216G7-52051</t>
  </si>
  <si>
    <t>Packing for oil tank</t>
  </si>
  <si>
    <t>277r7-52061</t>
  </si>
  <si>
    <t>15-d</t>
  </si>
  <si>
    <t>21237-52062</t>
  </si>
  <si>
    <t>Repair kit for lift cylinder front</t>
  </si>
  <si>
    <t>B-B685A-00007</t>
  </si>
  <si>
    <t>Repair kit for lift cylinder</t>
  </si>
  <si>
    <t>B-3055A-00058</t>
  </si>
  <si>
    <t>Tyre6.50-10(10P.R)</t>
  </si>
  <si>
    <t>28x9-15(14PR)FK236</t>
  </si>
  <si>
    <t>Group Code : 050 - SEMI AUTOMATIC WELDER MARUMA TECHNICA /RJ-1312</t>
  </si>
  <si>
    <t>Nozzle</t>
  </si>
  <si>
    <t>Steel Aramaria</t>
  </si>
  <si>
    <t>Orifice</t>
  </si>
  <si>
    <t>Steel Armaria</t>
  </si>
  <si>
    <t>Tip</t>
  </si>
  <si>
    <t>0.9mm</t>
  </si>
  <si>
    <t>1.2mm</t>
  </si>
  <si>
    <t>Troch body</t>
  </si>
  <si>
    <t>Steel cupboard</t>
  </si>
  <si>
    <t>Extension cable</t>
  </si>
  <si>
    <t>Steel armaria</t>
  </si>
  <si>
    <t>Welding apron</t>
  </si>
  <si>
    <t>Welding Wire Cable</t>
  </si>
  <si>
    <t>Welding wire</t>
  </si>
  <si>
    <t>Group Code : 051 - Stationery</t>
  </si>
  <si>
    <t xml:space="preserve"> Nylon Rope</t>
  </si>
  <si>
    <t>51-A</t>
  </si>
  <si>
    <t>Nylon Rope</t>
  </si>
  <si>
    <t>6mm</t>
  </si>
  <si>
    <t xml:space="preserve"> Rope Nylon</t>
  </si>
  <si>
    <t>18mm</t>
  </si>
  <si>
    <t>Cutting wheel</t>
  </si>
  <si>
    <t>355X2.5X25.4MM</t>
  </si>
  <si>
    <t>Nylon Rope (18mm)</t>
  </si>
  <si>
    <t>12 mm</t>
  </si>
  <si>
    <t>Group Code : 052 - EXTENSION KIT</t>
  </si>
  <si>
    <t>Everest doom</t>
  </si>
  <si>
    <t>4 Person capacity</t>
  </si>
  <si>
    <t>Group Code : 053 - JCB JS 130 Excavator</t>
  </si>
  <si>
    <t>320/A7120/320/A7088</t>
  </si>
  <si>
    <t>53-A</t>
  </si>
  <si>
    <t>320/04134</t>
  </si>
  <si>
    <t>Air Filter inner  &amp; Outer</t>
  </si>
  <si>
    <t>32/915801/32/915802</t>
  </si>
  <si>
    <t>KBJ1691/KNJ0288</t>
  </si>
  <si>
    <t>Teeth with Pin Lock &amp; Washer</t>
  </si>
  <si>
    <t>333/P7952/980/84768</t>
  </si>
  <si>
    <t>335/D539</t>
  </si>
  <si>
    <t>335/D4540</t>
  </si>
  <si>
    <t>Amount</t>
  </si>
  <si>
    <t>Rate</t>
  </si>
  <si>
    <t>Part No.</t>
  </si>
  <si>
    <t>Item Name</t>
  </si>
  <si>
    <t>Machine Name</t>
  </si>
  <si>
    <t>Rack No</t>
  </si>
  <si>
    <t>Group Code : 050 - SEMI AUTOMATIC WELDER MARUMA TECHNICA /RJ-1313</t>
  </si>
  <si>
    <t>Group Code : 050 - SEMI AUTOMATIC WELDER MARUMA TECHNICA /RJ-1314</t>
  </si>
  <si>
    <t>Group Code : 050 - SEMI AUTOMATIC WELDER MARUMA TECHNICA /RJ-1315</t>
  </si>
  <si>
    <t>Group Code : 050 - SEMI AUTOMATIC WELDER MARUMA TECHNICA /RJ-1316</t>
  </si>
  <si>
    <t>Group Code : 050 - SEMI AUTOMATIC WELDER MARUMA TECHNICA /RJ-1317</t>
  </si>
  <si>
    <t>Group Code : 050 - SEMI AUTOMATIC WELDER MARUMA TECHNICA /RJ-1318</t>
  </si>
  <si>
    <t>Group Code : 050 - SEMI AUTOMATIC WELDER MARUMA TECHNICA /RJ-1319</t>
  </si>
  <si>
    <t>Group Code : 050 - SEMI AUTOMATIC WELDER MARUMA TECHNICA /RJ-1320</t>
  </si>
  <si>
    <t>Group Code : 050 - SEMI AUTOMATIC WELDER MARUMA TECHNICA /RJ-1321</t>
  </si>
  <si>
    <t>System Qty</t>
  </si>
  <si>
    <t>Actual Amount</t>
  </si>
  <si>
    <t>(blank)</t>
  </si>
  <si>
    <t>Grand Total</t>
  </si>
  <si>
    <t>Sum of Phy. Qty</t>
  </si>
  <si>
    <t>Data</t>
  </si>
  <si>
    <t>Sum of Actual Amount</t>
  </si>
  <si>
    <t>Sum of System Qty</t>
  </si>
  <si>
    <t>Sum of Amount</t>
  </si>
  <si>
    <t>Air Cleaner (Inner &amp; outer)</t>
  </si>
  <si>
    <t>Item ID</t>
  </si>
  <si>
    <t>System</t>
  </si>
  <si>
    <t xml:space="preserve">Physical </t>
  </si>
  <si>
    <t>Phsical Qty</t>
  </si>
  <si>
    <t>Annexure IV</t>
  </si>
  <si>
    <t>Sl.No</t>
  </si>
  <si>
    <t>New Rate</t>
  </si>
  <si>
    <t>New Rate Amount</t>
  </si>
  <si>
    <t>Part No</t>
  </si>
  <si>
    <t>Location</t>
  </si>
  <si>
    <t>System Bal</t>
  </si>
  <si>
    <t>Group Code : 001 - Hilux</t>
  </si>
  <si>
    <t>255-75-15</t>
  </si>
  <si>
    <t>tyree room</t>
  </si>
  <si>
    <t>Hilux belt</t>
  </si>
  <si>
    <t>Brearing assy Cluch release</t>
  </si>
  <si>
    <t>31230-71010</t>
  </si>
  <si>
    <t>Shock Absorber front</t>
  </si>
  <si>
    <t>Shock Absorver Rear</t>
  </si>
  <si>
    <t>48531-09490</t>
  </si>
  <si>
    <t>Group Code : 002 - Dump Truck  FVR33G</t>
  </si>
  <si>
    <t>Air filter Inner</t>
  </si>
  <si>
    <t>5610172005</t>
  </si>
  <si>
    <t>Air filter outer</t>
  </si>
  <si>
    <t>113240-1632</t>
  </si>
  <si>
    <t>1000x20</t>
  </si>
  <si>
    <t>Tyree room</t>
  </si>
  <si>
    <t>Rear hub oil seal</t>
  </si>
  <si>
    <t>dump truck corner</t>
  </si>
  <si>
    <t xml:space="preserve"> Hubs  oil seal</t>
  </si>
  <si>
    <t>I-D</t>
  </si>
  <si>
    <t>Hubs oil seal(outer)</t>
  </si>
  <si>
    <t>dumptruck corner</t>
  </si>
  <si>
    <t>Fuel water separator</t>
  </si>
  <si>
    <t>Bulb head halogen</t>
  </si>
  <si>
    <t>Break light</t>
  </si>
  <si>
    <t>dump truck</t>
  </si>
  <si>
    <t>self starter</t>
  </si>
  <si>
    <t>lamp head bulb</t>
  </si>
  <si>
    <t>D-joournal Assy. Pro shaft</t>
  </si>
  <si>
    <t>load sensing propportioning valve</t>
  </si>
  <si>
    <t>Air dryer</t>
  </si>
  <si>
    <t>1-48190-105-3</t>
  </si>
  <si>
    <t>Tie rod end</t>
  </si>
  <si>
    <t>1-43151-119-0</t>
  </si>
  <si>
    <t>Imdicator RH Bumper</t>
  </si>
  <si>
    <t>indicator LH Bumper</t>
  </si>
  <si>
    <t>element fuel filter</t>
  </si>
  <si>
    <t>front leaf spring ASMl</t>
  </si>
  <si>
    <t>head lamp bulb variant</t>
  </si>
  <si>
    <t>BRAKE SHOE FRONT</t>
  </si>
  <si>
    <t>1-47120-7110-0</t>
  </si>
  <si>
    <t>mirror arm outside rear view</t>
  </si>
  <si>
    <t>1-71737-487-3</t>
  </si>
  <si>
    <t>bolt center leaf spring</t>
  </si>
  <si>
    <t>1-51356-146-0</t>
  </si>
  <si>
    <t>KING PIN BEARING</t>
  </si>
  <si>
    <t>1-09829-0432</t>
  </si>
  <si>
    <t>king pinpin</t>
  </si>
  <si>
    <t>Group Code : 003 - Workshop Van</t>
  </si>
  <si>
    <t>15607-1733</t>
  </si>
  <si>
    <t>23401-1510</t>
  </si>
  <si>
    <t>234011630</t>
  </si>
  <si>
    <t>17801-3360</t>
  </si>
  <si>
    <t>Glass for welding shield White</t>
  </si>
  <si>
    <t>No.45</t>
  </si>
  <si>
    <t>Welding glass shield Black</t>
  </si>
  <si>
    <t>900-20</t>
  </si>
  <si>
    <t>Tail Lamp RH</t>
  </si>
  <si>
    <t>Lining Brake shoe</t>
  </si>
  <si>
    <t>S474416140</t>
  </si>
  <si>
    <t>Lining brake shoe Rear</t>
  </si>
  <si>
    <t>S474432350</t>
  </si>
  <si>
    <t>Wheel Nut</t>
  </si>
  <si>
    <t>Fuel filter Paper filter</t>
  </si>
  <si>
    <t>IT021-43560</t>
  </si>
  <si>
    <t>Air filter element</t>
  </si>
  <si>
    <t>Element oil for generator/welder</t>
  </si>
  <si>
    <t>Tail Lamp LH</t>
  </si>
  <si>
    <t>Grinding wheel</t>
  </si>
  <si>
    <t>Welding Sheild</t>
  </si>
  <si>
    <t>Element fuel ( for genreator/Welder)</t>
  </si>
  <si>
    <t>Rear wheel brake cylinder</t>
  </si>
  <si>
    <t xml:space="preserve"> Rear wheel brake cylinder</t>
  </si>
  <si>
    <t>front Wheel brake cylinder ( RH)</t>
  </si>
  <si>
    <t>47550-2290</t>
  </si>
  <si>
    <t>Reoair Kit cup</t>
  </si>
  <si>
    <t>Granding Whell Small</t>
  </si>
  <si>
    <t>Mirror assy LH lower</t>
  </si>
  <si>
    <t>Disc Cluch Plate</t>
  </si>
  <si>
    <t>Cutting Wheel</t>
  </si>
  <si>
    <t>355X2.5X25.4m</t>
  </si>
  <si>
    <t>Shock Absorver</t>
  </si>
  <si>
    <t>Plain Washer</t>
  </si>
  <si>
    <t>9269-38105</t>
  </si>
  <si>
    <t>Out Put Knob</t>
  </si>
  <si>
    <t>W0801888204</t>
  </si>
  <si>
    <t>Insulator Washer</t>
  </si>
  <si>
    <t>W0801840004</t>
  </si>
  <si>
    <t>Hexagonal Nut</t>
  </si>
  <si>
    <t>Y0039512000</t>
  </si>
  <si>
    <t>Circuit Breaker</t>
  </si>
  <si>
    <t>Y0601870806</t>
  </si>
  <si>
    <t>W0801840140</t>
  </si>
  <si>
    <t>Group Code : 004 - Hitachi 210HG</t>
  </si>
  <si>
    <t>Fuel filter Big</t>
  </si>
  <si>
    <t>Airl filter Inner</t>
  </si>
  <si>
    <t>4286130</t>
  </si>
  <si>
    <t>4286128</t>
  </si>
  <si>
    <t>Pilot filter</t>
  </si>
  <si>
    <t>4191301</t>
  </si>
  <si>
    <t>181118-0360</t>
  </si>
  <si>
    <t>Pipe pilot pump</t>
  </si>
  <si>
    <t>44522047</t>
  </si>
  <si>
    <t>seal dust</t>
  </si>
  <si>
    <t>Ring wear</t>
  </si>
  <si>
    <t>Catch</t>
  </si>
  <si>
    <t>9745798</t>
  </si>
  <si>
    <t>Fitting pipe</t>
  </si>
  <si>
    <t>PC-200</t>
  </si>
  <si>
    <t>Store-1</t>
  </si>
  <si>
    <t>Pin lock</t>
  </si>
  <si>
    <t>Side cutter LH</t>
  </si>
  <si>
    <t>store-4</t>
  </si>
  <si>
    <t>Side cutter RH</t>
  </si>
  <si>
    <t>packing</t>
  </si>
  <si>
    <t>Carrier  roller</t>
  </si>
  <si>
    <t>Muffler assy</t>
  </si>
  <si>
    <t>bucket cylinder seal kit</t>
  </si>
  <si>
    <t>Lamp head</t>
  </si>
  <si>
    <t>43268000</t>
  </si>
  <si>
    <t>V-belt single</t>
  </si>
  <si>
    <t>4470951</t>
  </si>
  <si>
    <t>carrier roller</t>
  </si>
  <si>
    <t>outsude</t>
  </si>
  <si>
    <t>adapter</t>
  </si>
  <si>
    <t>Haogen Bulb</t>
  </si>
  <si>
    <t>4285548</t>
  </si>
  <si>
    <t>filter element</t>
  </si>
  <si>
    <t>Track roller bolt</t>
  </si>
  <si>
    <t>Crank Shaft Oil Seal</t>
  </si>
  <si>
    <t>oil</t>
  </si>
  <si>
    <t>Spocket (21teeth 18 holes)</t>
  </si>
  <si>
    <t>Fuel Pipe Line</t>
  </si>
  <si>
    <t>pin ( Master )</t>
  </si>
  <si>
    <t>Travel Hose</t>
  </si>
  <si>
    <t>4258306</t>
  </si>
  <si>
    <t>Control Unit ( Big)</t>
  </si>
  <si>
    <t>engine feed pump</t>
  </si>
  <si>
    <t>hose</t>
  </si>
  <si>
    <t>turbo charger</t>
  </si>
  <si>
    <t>Control Valve O-Ring kit</t>
  </si>
  <si>
    <t>Link ( RH &amp; LH)</t>
  </si>
  <si>
    <t>Link Assy</t>
  </si>
  <si>
    <t>Sprocket Bolt</t>
  </si>
  <si>
    <t>Hose ( travel motar)</t>
  </si>
  <si>
    <t>4258307</t>
  </si>
  <si>
    <t>water pump</t>
  </si>
  <si>
    <t>8-97249072-0</t>
  </si>
  <si>
    <t>Nut&amp; bolt for track shoe</t>
  </si>
  <si>
    <t>Bucket  Seal Kit</t>
  </si>
  <si>
    <t>Group Code : 005 - Hitachi 130H</t>
  </si>
  <si>
    <t>Fuel filter small</t>
  </si>
  <si>
    <t>Air filter inner</t>
  </si>
  <si>
    <t>Side cutterLH</t>
  </si>
  <si>
    <t>4646805</t>
  </si>
  <si>
    <t>4646806</t>
  </si>
  <si>
    <t>Nut &amp; Bolt For track shoe</t>
  </si>
  <si>
    <t>J951020</t>
  </si>
  <si>
    <t>4326800</t>
  </si>
  <si>
    <t>Hose assy</t>
  </si>
  <si>
    <t>9149511</t>
  </si>
  <si>
    <t>hose pipe</t>
  </si>
  <si>
    <t>Pin ( For boom)</t>
  </si>
  <si>
    <t>Pin ( for arm /Stick)</t>
  </si>
  <si>
    <t>Plate ( Bucket)</t>
  </si>
  <si>
    <t>4276385</t>
  </si>
  <si>
    <t>linkage Assy</t>
  </si>
  <si>
    <t>Adpters</t>
  </si>
  <si>
    <t>Group Code : 006 - Hitachi 200LC</t>
  </si>
  <si>
    <t>EC Motar</t>
  </si>
  <si>
    <t>9212078</t>
  </si>
  <si>
    <t>4450022</t>
  </si>
  <si>
    <t>hose( Breaker )</t>
  </si>
  <si>
    <t>boom Cylinder Assy</t>
  </si>
  <si>
    <t>9169805</t>
  </si>
  <si>
    <t>oil presure unit</t>
  </si>
  <si>
    <t>98340-1570</t>
  </si>
  <si>
    <t>sensor -pressure engin</t>
  </si>
  <si>
    <t>Thermostate Valve</t>
  </si>
  <si>
    <t>Seal Kit ( for Boom Cylinder)</t>
  </si>
  <si>
    <t>Group Code : 007 - Hyundai 320LC-12</t>
  </si>
  <si>
    <t>Air element outer</t>
  </si>
  <si>
    <t>Group Code : 007 - Hyundai 320LC-13</t>
  </si>
  <si>
    <t>Air Element inner</t>
  </si>
  <si>
    <t>Group Code : 007 - Hyundai 320LC-14</t>
  </si>
  <si>
    <t>1R-0739</t>
  </si>
  <si>
    <t>8-B</t>
  </si>
  <si>
    <t>Group Code : 007 - Hyundai 320LC-15</t>
  </si>
  <si>
    <t>Group Code : 007 - Hyundai 320LC-16</t>
  </si>
  <si>
    <t>Hydraulic pilot filter</t>
  </si>
  <si>
    <t>Group Code : 007 - Hyundai 320LC-17</t>
  </si>
  <si>
    <t>1U-3352</t>
  </si>
  <si>
    <t>Group Code : 007 - Hyundai 320LC-18</t>
  </si>
  <si>
    <t>Group Code : 007 - Hyundai 320LC-19</t>
  </si>
  <si>
    <t>Retainer</t>
  </si>
  <si>
    <t>Group Code : 007 - Hyundai 320LC-20</t>
  </si>
  <si>
    <t>Bucket O-ring</t>
  </si>
  <si>
    <t>093-1344</t>
  </si>
  <si>
    <t>Group Code : 007 - Hyundai 320LC-21</t>
  </si>
  <si>
    <t>Group Code : 007 - Hyundai 320LC-22</t>
  </si>
  <si>
    <t>Group Code : 007 - Hyundai 320LC-24</t>
  </si>
  <si>
    <t>1R-0351</t>
  </si>
  <si>
    <t>Group Code : 007 - Hyundai 320LC-25</t>
  </si>
  <si>
    <t>Sporcket GP</t>
  </si>
  <si>
    <t>Group Code : 007 - Hyundai 320LC-26</t>
  </si>
  <si>
    <t>Group Code : 007 - Hyundai 320LC-27</t>
  </si>
  <si>
    <t>Group Code : 007 - Hyundai 320LC-28</t>
  </si>
  <si>
    <t>Group Code : 007 - Hyundai 320LC-29</t>
  </si>
  <si>
    <t>adjuster grease Nipple</t>
  </si>
  <si>
    <t>Group Code : 007 - Hyundai 320LC-36</t>
  </si>
  <si>
    <t>shim</t>
  </si>
  <si>
    <t>Group Code : 007 - Hyundai 320LC-38</t>
  </si>
  <si>
    <t>Idler AS LH</t>
  </si>
  <si>
    <t>145-3038</t>
  </si>
  <si>
    <t>Group Code : 007 - Hyundai 320LC-39</t>
  </si>
  <si>
    <t>Group Code : 007 - Hyundai 320LC-40</t>
  </si>
  <si>
    <t>Group Code : 007 - Hyundai 320LC-41</t>
  </si>
  <si>
    <t>Group Code : 008 - CAT 320C</t>
  </si>
  <si>
    <t>Boom Seal Kit</t>
  </si>
  <si>
    <t>Seal Kit ( Bucket)</t>
  </si>
  <si>
    <t>1 R-0762</t>
  </si>
  <si>
    <t>Hydrulic pipe O-ring kit</t>
  </si>
  <si>
    <t>Link ( RH&amp; LH)</t>
  </si>
  <si>
    <t>Bolt ( M20x2.5x100mm)</t>
  </si>
  <si>
    <t>216-6568</t>
  </si>
  <si>
    <t>valve fill</t>
  </si>
  <si>
    <t>Arm Seal Kit</t>
  </si>
  <si>
    <t>food lamp</t>
  </si>
  <si>
    <t>food lamp canopy</t>
  </si>
  <si>
    <t>198-0852</t>
  </si>
  <si>
    <t>Wiper Motar</t>
  </si>
  <si>
    <t>139.6351</t>
  </si>
  <si>
    <t>Group Code : 009 - Wheel Loader</t>
  </si>
  <si>
    <t>2786-0911-9904</t>
  </si>
  <si>
    <t>P551329</t>
  </si>
  <si>
    <t>YE3922605</t>
  </si>
  <si>
    <t>3098170410</t>
  </si>
  <si>
    <t>Filter cartidge</t>
  </si>
  <si>
    <t>Nut and bolt</t>
  </si>
  <si>
    <t>YE3908616</t>
  </si>
  <si>
    <t>adpter</t>
  </si>
  <si>
    <t>Stater  Relay</t>
  </si>
  <si>
    <t>Group Code : 010 - Vibration Roller 512D</t>
  </si>
  <si>
    <t>Air filter (Outer)</t>
  </si>
  <si>
    <t>4419-420020</t>
  </si>
  <si>
    <t>Air element Inner</t>
  </si>
  <si>
    <t>4419-42002-0</t>
  </si>
  <si>
    <t>Group Code : 012 - ELG Air compressor</t>
  </si>
  <si>
    <t>Air oil separator</t>
  </si>
  <si>
    <t>Rubber coupling</t>
  </si>
  <si>
    <t>12-B</t>
  </si>
  <si>
    <t>Cartidge</t>
  </si>
  <si>
    <t>Actuatoe Assy</t>
  </si>
  <si>
    <t>A03006</t>
  </si>
  <si>
    <t>pIpe with connector</t>
  </si>
  <si>
    <t>Clam</t>
  </si>
  <si>
    <t>Group Code : 014 - Equipement Accessory</t>
  </si>
  <si>
    <t>welding rod ordinary</t>
  </si>
  <si>
    <t>Welding rod master</t>
  </si>
  <si>
    <t>Wire brush</t>
  </si>
  <si>
    <t>Brush</t>
  </si>
  <si>
    <t>Silicon gum</t>
  </si>
  <si>
    <t>Sony</t>
  </si>
  <si>
    <t>Socket set</t>
  </si>
  <si>
    <t>94-181-22</t>
  </si>
  <si>
    <t>Tarpolin</t>
  </si>
  <si>
    <t>18X24</t>
  </si>
  <si>
    <t>Apron</t>
  </si>
  <si>
    <t>apron</t>
  </si>
  <si>
    <t>Goggles</t>
  </si>
  <si>
    <t>goggles</t>
  </si>
  <si>
    <t>Mask</t>
  </si>
  <si>
    <t>Drill rod</t>
  </si>
  <si>
    <t>8Fts</t>
  </si>
  <si>
    <t>Jack hammer</t>
  </si>
  <si>
    <t>jack hammer</t>
  </si>
  <si>
    <t>Grease gun</t>
  </si>
  <si>
    <t>5Kg</t>
  </si>
  <si>
    <t>Torchain</t>
  </si>
  <si>
    <t>15Dai</t>
  </si>
  <si>
    <t>992/11300</t>
  </si>
  <si>
    <t>12V,19plates</t>
  </si>
  <si>
    <t>12V,13 Plate</t>
  </si>
  <si>
    <t>Leather Glove</t>
  </si>
  <si>
    <t>store 1</t>
  </si>
  <si>
    <t>Filter opener belt</t>
  </si>
  <si>
    <t>store -1</t>
  </si>
  <si>
    <t>15 plate</t>
  </si>
  <si>
    <t>store-1</t>
  </si>
  <si>
    <t>Jack Hammer Bit TC</t>
  </si>
  <si>
    <t>copling with clamp</t>
  </si>
  <si>
    <t>Welding Rod</t>
  </si>
  <si>
    <t>4mm Esab</t>
  </si>
  <si>
    <t>Battery Terminal end ( postive and negative)</t>
  </si>
  <si>
    <t>Gas cutting blow pipe</t>
  </si>
  <si>
    <t>Grease gun hose</t>
  </si>
  <si>
    <t>Jumper Cable ( boostr Cable)</t>
  </si>
  <si>
    <t>circlip outer</t>
  </si>
  <si>
    <t>chiping hammer</t>
  </si>
  <si>
    <t>Earting clip</t>
  </si>
  <si>
    <t>RJ-1002</t>
  </si>
  <si>
    <t>ladder aluminum</t>
  </si>
  <si>
    <t>pilot gas cutting torch</t>
  </si>
  <si>
    <t>feeler gauge</t>
  </si>
  <si>
    <t>ear muff</t>
  </si>
  <si>
    <t>muff</t>
  </si>
  <si>
    <t>Solderless Termunal Plier</t>
  </si>
  <si>
    <t>Air Valve Lapper</t>
  </si>
  <si>
    <t>1901</t>
  </si>
  <si>
    <t>Die Grinder ( Tip Clearner)</t>
  </si>
  <si>
    <t>Coil Spring Compressor</t>
  </si>
  <si>
    <t>Cord</t>
  </si>
  <si>
    <t>key ( Kobelco)</t>
  </si>
  <si>
    <t>Torchain Clamb</t>
  </si>
  <si>
    <t>hydrulic breaker seal kit</t>
  </si>
  <si>
    <t>Hydrulic Breaker  Shaft ( 20x200)</t>
  </si>
  <si>
    <t>Socket for Engine Head Bolt</t>
  </si>
  <si>
    <t>355x2.5x25.4mm</t>
  </si>
  <si>
    <t>Torque Wrench 1/2 inch</t>
  </si>
  <si>
    <t>1/2 inch</t>
  </si>
  <si>
    <t>engineers file set</t>
  </si>
  <si>
    <t>Vulcanizing Fulid</t>
  </si>
  <si>
    <t>Sand Paper</t>
  </si>
  <si>
    <t>120mm,80mm</t>
  </si>
  <si>
    <t>Ana Bond Paste</t>
  </si>
  <si>
    <t>Bench Level</t>
  </si>
  <si>
    <t>Hammer</t>
  </si>
  <si>
    <t>8Kg</t>
  </si>
  <si>
    <t>Digital Multi Tester</t>
  </si>
  <si>
    <t>cast welding rod</t>
  </si>
  <si>
    <t>Spray gun  suction type</t>
  </si>
  <si>
    <t>QN-0151</t>
  </si>
  <si>
    <t>Spray Musk(Respriator)</t>
  </si>
  <si>
    <t>QN-1801</t>
  </si>
  <si>
    <t>Porrtable Hydrulic Jack</t>
  </si>
  <si>
    <t>BS-0652</t>
  </si>
  <si>
    <t>Reflective Safety Jacket</t>
  </si>
  <si>
    <t>reflect</t>
  </si>
  <si>
    <t>Welding Cable WCT38MM</t>
  </si>
  <si>
    <t>WCT38MM</t>
  </si>
  <si>
    <t>WELDING SLEEVES</t>
  </si>
  <si>
    <t>oil filer remover /wrench</t>
  </si>
  <si>
    <t>adjustertable chain wrench ( filter operner)</t>
  </si>
  <si>
    <t>Group Code : 016 - D6R Bull Dozer</t>
  </si>
  <si>
    <t>9W8874</t>
  </si>
  <si>
    <t>9W8875</t>
  </si>
  <si>
    <t>Water separater</t>
  </si>
  <si>
    <t>Element Hydrulic</t>
  </si>
  <si>
    <t>1 R-0735</t>
  </si>
  <si>
    <t>Cartridge Hydrulic</t>
  </si>
  <si>
    <t>4211-410010-0</t>
  </si>
  <si>
    <t>Transimmison Hydrulic filter</t>
  </si>
  <si>
    <t>Group Code : 017 - J.C.B;Excavator</t>
  </si>
  <si>
    <t>Water saperator</t>
  </si>
  <si>
    <t>Air Cleaner Outter</t>
  </si>
  <si>
    <t>sore-1</t>
  </si>
  <si>
    <t>Hydrulic IC filter</t>
  </si>
  <si>
    <t>FY-5012</t>
  </si>
  <si>
    <t>Fuel Stainer</t>
  </si>
  <si>
    <t>Hydrulic filter ( Solid)</t>
  </si>
  <si>
    <t>7004</t>
  </si>
  <si>
    <t>Drain Filter</t>
  </si>
  <si>
    <t>stroe-1</t>
  </si>
  <si>
    <t>Element Fuel</t>
  </si>
  <si>
    <t>Looking glass</t>
  </si>
  <si>
    <t>332/</t>
  </si>
  <si>
    <t>Temperature Switch</t>
  </si>
  <si>
    <t>701/80328</t>
  </si>
  <si>
    <t>332/Y124</t>
  </si>
  <si>
    <t>hose grease 2550LG</t>
  </si>
  <si>
    <t>333/K8619</t>
  </si>
  <si>
    <t>Raditor CAP</t>
  </si>
  <si>
    <t>side cutter</t>
  </si>
  <si>
    <t>334/y2811</t>
  </si>
  <si>
    <t>side cutter RH</t>
  </si>
  <si>
    <t>334/L6412</t>
  </si>
  <si>
    <t>Water Pump Assy</t>
  </si>
  <si>
    <t>Glass Top</t>
  </si>
  <si>
    <t>333/j</t>
  </si>
  <si>
    <t>Adaptor tee</t>
  </si>
  <si>
    <t>ADAPTOR MALE 1/2;</t>
  </si>
  <si>
    <t>SEAL INJECTOR</t>
  </si>
  <si>
    <t>Sensder Water Pump</t>
  </si>
  <si>
    <t>Group Code : 018 - Cat Excavator 311 C</t>
  </si>
  <si>
    <t>Group Code : 019 - Isuzu Fuek Tanker NPR66Q</t>
  </si>
  <si>
    <t>Cup kit whell cylinderPiston RR</t>
  </si>
  <si>
    <t>fuel filter</t>
  </si>
  <si>
    <t>2330478110</t>
  </si>
  <si>
    <t>3123036200</t>
  </si>
  <si>
    <t>wiper rubber</t>
  </si>
  <si>
    <t>8521424051</t>
  </si>
  <si>
    <t>9091602594</t>
  </si>
  <si>
    <t>Hose Flex</t>
  </si>
  <si>
    <t>9094702A77</t>
  </si>
  <si>
    <t>9094702B28</t>
  </si>
  <si>
    <t>Tyree</t>
  </si>
  <si>
    <t>7.50-16</t>
  </si>
  <si>
    <t>Mirror</t>
  </si>
  <si>
    <t>8790737070</t>
  </si>
  <si>
    <t>Bumper Frt</t>
  </si>
  <si>
    <t>Main Lift Spring Frt</t>
  </si>
  <si>
    <t>48101-3V420</t>
  </si>
  <si>
    <t>Spider Kit ( Cross Bearing)</t>
  </si>
  <si>
    <t>040374-004</t>
  </si>
  <si>
    <t>9884-32101</t>
  </si>
  <si>
    <t>Link Assy Strg Drag</t>
  </si>
  <si>
    <t>45480-2070</t>
  </si>
  <si>
    <t>Brake Pipe ( LH)</t>
  </si>
  <si>
    <t>47311-37410</t>
  </si>
  <si>
    <t>Main Lift Spring</t>
  </si>
  <si>
    <t>48201-3V630</t>
  </si>
  <si>
    <t>Second Lift Spring</t>
  </si>
  <si>
    <t>48202-3V450</t>
  </si>
  <si>
    <t>Sensor Speedo metre</t>
  </si>
  <si>
    <t>83181-37140</t>
  </si>
  <si>
    <t>HORN ASM(24V)</t>
  </si>
  <si>
    <t>RADIATOR</t>
  </si>
  <si>
    <t>16440-8691</t>
  </si>
  <si>
    <t>Group Code : 020 - KOBRLCO Excavtor</t>
  </si>
  <si>
    <t>Side Cutter ( RH)</t>
  </si>
  <si>
    <t>store2</t>
  </si>
  <si>
    <t>Side Cutter ( LH)</t>
  </si>
  <si>
    <t>2412J351D1</t>
  </si>
  <si>
    <t>store-2</t>
  </si>
  <si>
    <t>store 2</t>
  </si>
  <si>
    <t>Adpter SK200</t>
  </si>
  <si>
    <t>engine oil filter</t>
  </si>
  <si>
    <t>Fuel filter primary</t>
  </si>
  <si>
    <t>YN21P01068R100J1M1</t>
  </si>
  <si>
    <t>YN11P0029S002J1K</t>
  </si>
  <si>
    <t>Air Clearner</t>
  </si>
  <si>
    <t>YN11P00029S003J1K</t>
  </si>
  <si>
    <t>Air Conditioner Filter ( Outer)</t>
  </si>
  <si>
    <t>stroe 2</t>
  </si>
  <si>
    <t>Air Conditional filter ( Inner)</t>
  </si>
  <si>
    <t>Return filter ( Repair Kit)</t>
  </si>
  <si>
    <t>YN52V01016R10</t>
  </si>
  <si>
    <t>Filter In-Line</t>
  </si>
  <si>
    <t>pin lock</t>
  </si>
  <si>
    <t>YN69B00008S02</t>
  </si>
  <si>
    <t>LIGHT</t>
  </si>
  <si>
    <t>YW80S00001F1</t>
  </si>
  <si>
    <t>track roller</t>
  </si>
  <si>
    <t>LQ64D0054F1J2B</t>
  </si>
  <si>
    <t>AC BELT</t>
  </si>
  <si>
    <t>Chisel set Pin</t>
  </si>
  <si>
    <t>Group Code : 22 - Atlastcopco Air compressor</t>
  </si>
  <si>
    <t>Engine Wiring Set</t>
  </si>
  <si>
    <t>Oil Separator element</t>
  </si>
  <si>
    <t>9095-7345-00</t>
  </si>
  <si>
    <t>1612-0604</t>
  </si>
  <si>
    <t>Engine Stop Cable</t>
  </si>
  <si>
    <t>ENGIN STOP</t>
  </si>
  <si>
    <t>Group Code : 23 - Sakai Vibratory Roller SV400D</t>
  </si>
  <si>
    <t>ELEMENT HYDRO</t>
  </si>
  <si>
    <t>Micro Switch</t>
  </si>
  <si>
    <t>Group Code : 24 - CAT 305</t>
  </si>
  <si>
    <t>Group Code : 24 - CAT 306</t>
  </si>
  <si>
    <t>087.5760</t>
  </si>
  <si>
    <t>Group Code : 24 - CAT 307</t>
  </si>
  <si>
    <t>2482414</t>
  </si>
  <si>
    <t>Group Code : 24 - CAT 308</t>
  </si>
  <si>
    <t>Group Code : 25 - Komatsu PC131</t>
  </si>
  <si>
    <t>600-311-7460</t>
  </si>
  <si>
    <t>Group Code : 25 - Komatsu PC132</t>
  </si>
  <si>
    <t>oil filter</t>
  </si>
  <si>
    <t>600-211-2110</t>
  </si>
  <si>
    <t>Group Code : 25 - Komatsu PC133</t>
  </si>
  <si>
    <t>hydrulic filter ( Fuel filter Cartridge)</t>
  </si>
  <si>
    <t>600-311-9121</t>
  </si>
  <si>
    <t>Group Code : 25 - Komatsu PC134</t>
  </si>
  <si>
    <t>Hydrulic Filter ( Cartrige)</t>
  </si>
  <si>
    <t>07063-51100</t>
  </si>
  <si>
    <t>Group Code : 25 - Komatsu PC135</t>
  </si>
  <si>
    <t>600-185-2100</t>
  </si>
  <si>
    <t>Group Code : 25 - Komatsu PC136</t>
  </si>
  <si>
    <t>04120-21748</t>
  </si>
  <si>
    <t>Group Code : 25 - Komatsu PC137</t>
  </si>
  <si>
    <t>203-30-00231</t>
  </si>
  <si>
    <t>Group Code : 25 - Komatsu PC138</t>
  </si>
  <si>
    <t>Spare Bucket</t>
  </si>
  <si>
    <t>203-920-N160(0.7m3)</t>
  </si>
  <si>
    <t>Group Code : 25 - Komatsu PC139</t>
  </si>
  <si>
    <t>22B-30-0411</t>
  </si>
  <si>
    <t>Group Code : 25 - Komatsu PC140</t>
  </si>
  <si>
    <t>Idler</t>
  </si>
  <si>
    <t>203-30-00261</t>
  </si>
  <si>
    <t>Group Code : 25 - Komatsu PC141</t>
  </si>
  <si>
    <t>Arm Cylinder r Seal Kit</t>
  </si>
  <si>
    <t>Group Code : 25 - Komatsu PC142</t>
  </si>
  <si>
    <t>Boom Cylinder Seal Kit</t>
  </si>
  <si>
    <t>Group Code : 25 - Komatsu PC143</t>
  </si>
  <si>
    <t>Bucket Cylinder Seal Kit</t>
  </si>
  <si>
    <t>Group Code : 25 - Komatsu PC144</t>
  </si>
  <si>
    <t>Bucket Lingkage</t>
  </si>
  <si>
    <t>07145-00060</t>
  </si>
  <si>
    <t>Group Code : 25 - Komatsu PC145</t>
  </si>
  <si>
    <t>Stainer filter</t>
  </si>
  <si>
    <t>20Y-60-21311</t>
  </si>
  <si>
    <t>Brake chamber LH</t>
  </si>
  <si>
    <t>Brake Pipeing air</t>
  </si>
  <si>
    <t>air</t>
  </si>
  <si>
    <t>Brake piping air</t>
  </si>
  <si>
    <t>1-87411011-0</t>
  </si>
  <si>
    <t>1-471207140</t>
  </si>
  <si>
    <t>Head lamp bulb-variant</t>
  </si>
  <si>
    <t>8-94390383-0</t>
  </si>
  <si>
    <t>Shock observer rear assy</t>
  </si>
  <si>
    <t>1-51630-640-0</t>
  </si>
  <si>
    <t>Air filter for air compressor</t>
  </si>
  <si>
    <t>Fan belt (v-Belt)</t>
  </si>
  <si>
    <t>Filter cartidge for hyd.crane</t>
  </si>
  <si>
    <t>Filter suction for Hyd. Crane</t>
  </si>
  <si>
    <t>Grinding wheel# 36 foer bench grinder</t>
  </si>
  <si>
    <t>LP-1490-23</t>
  </si>
  <si>
    <t>SZ31179002</t>
  </si>
  <si>
    <t>SZ31165009</t>
  </si>
  <si>
    <t>SZ311-70009</t>
  </si>
  <si>
    <t>S3425-71280</t>
  </si>
  <si>
    <t>SZ311-96004</t>
  </si>
  <si>
    <t>SZ311-90005</t>
  </si>
  <si>
    <t>SZ311-85003</t>
  </si>
  <si>
    <t>Alternator assy</t>
  </si>
  <si>
    <t>181229-1350</t>
  </si>
  <si>
    <t xml:space="preserve"> Hydraulic filter</t>
  </si>
  <si>
    <t>A853366</t>
  </si>
  <si>
    <t>fitting pipe</t>
  </si>
  <si>
    <t>4437388</t>
  </si>
  <si>
    <t>Tees</t>
  </si>
  <si>
    <t>A853566</t>
  </si>
  <si>
    <t>9196132</t>
  </si>
  <si>
    <t>V-Belt single</t>
  </si>
  <si>
    <t>Group Code : 007 - Hyundai 320LC-23</t>
  </si>
  <si>
    <t>Group Code : 007 - Hyundai 320LC-30</t>
  </si>
  <si>
    <t>209-0115</t>
  </si>
  <si>
    <t>Group Code : 007 - Hyundai 320LC-31</t>
  </si>
  <si>
    <t>15 amphhere</t>
  </si>
  <si>
    <t>Group Code : 007 - Hyundai 320LC-32</t>
  </si>
  <si>
    <t>10 amphere</t>
  </si>
  <si>
    <t>Group Code : 007 - Hyundai 320LC-33</t>
  </si>
  <si>
    <t>30 amphere</t>
  </si>
  <si>
    <t>Group Code : 007 - Hyundai 320LC-34</t>
  </si>
  <si>
    <t>5 amphere</t>
  </si>
  <si>
    <t>Group Code : 007 - Hyundai 320LC-35</t>
  </si>
  <si>
    <t>Group Code : 007 - Hyundai 320LC-37</t>
  </si>
  <si>
    <t>Key Assy</t>
  </si>
  <si>
    <t>Group Code : 007 - Hyundai 320LC-8</t>
  </si>
  <si>
    <t>Group Code : 007 - Hyundai 320LC-9</t>
  </si>
  <si>
    <t>Monitor GP-Operators</t>
  </si>
  <si>
    <t>Seal AS</t>
  </si>
  <si>
    <t>Seal Bucket</t>
  </si>
  <si>
    <t>4421-39001-0</t>
  </si>
  <si>
    <t>separation water</t>
  </si>
  <si>
    <t>2614B656</t>
  </si>
  <si>
    <t>Group Code : 011 - Denyo Air compressor 131</t>
  </si>
  <si>
    <t>Denyo Belt</t>
  </si>
  <si>
    <t>Actuator assy</t>
  </si>
  <si>
    <t>Air element Outter</t>
  </si>
  <si>
    <t>wat</t>
  </si>
  <si>
    <t>Hydrulic Filter/oil water separastor</t>
  </si>
  <si>
    <t>3 jaw puller</t>
  </si>
  <si>
    <t>stroe 1</t>
  </si>
  <si>
    <t>Bench Grander</t>
  </si>
  <si>
    <t>bend nose plier</t>
  </si>
  <si>
    <t>Centere punch</t>
  </si>
  <si>
    <t>16-228</t>
  </si>
  <si>
    <t>end nipple plier</t>
  </si>
  <si>
    <t>Gas welding blow pipe</t>
  </si>
  <si>
    <t>Gas wel</t>
  </si>
  <si>
    <t>Hose pipe Air compressor</t>
  </si>
  <si>
    <t>Flex</t>
  </si>
  <si>
    <t>Nitrogen Gas</t>
  </si>
  <si>
    <t>Riveter</t>
  </si>
  <si>
    <t>riveter</t>
  </si>
  <si>
    <t>Vice machine</t>
  </si>
  <si>
    <t>Hydraluic filter ( Long)</t>
  </si>
  <si>
    <t>1U-3302</t>
  </si>
  <si>
    <t>9036655054</t>
  </si>
  <si>
    <t>SZ366-65004</t>
  </si>
  <si>
    <t>Bolt Hexagon</t>
  </si>
  <si>
    <t>SZ10112134</t>
  </si>
  <si>
    <t>S0445-01454</t>
  </si>
  <si>
    <t>S0445-01407</t>
  </si>
  <si>
    <t>SZ38225001</t>
  </si>
  <si>
    <t>Gasket Drain Plug</t>
  </si>
  <si>
    <t>121510010</t>
  </si>
  <si>
    <t>Gasket Exhaust Manifold</t>
  </si>
  <si>
    <t>S171041880</t>
  </si>
  <si>
    <t>Gasket Nozzle Injector</t>
  </si>
  <si>
    <t>S236611140</t>
  </si>
  <si>
    <t>9094702B78</t>
  </si>
  <si>
    <t>Nozzle Holder Injection</t>
  </si>
  <si>
    <t>LS84-W0001A</t>
  </si>
  <si>
    <t>Regulator Assy</t>
  </si>
  <si>
    <t>S277001450</t>
  </si>
  <si>
    <t>SZ91045322</t>
  </si>
  <si>
    <t>Group Code : 21 - Air Compressor PDS2655C-4B10</t>
  </si>
  <si>
    <t>Separator(hydraulic)</t>
  </si>
  <si>
    <t>Group Code : 21 - Air Compressor PDS2655C-4B3</t>
  </si>
  <si>
    <t>Engine oil filter</t>
  </si>
  <si>
    <t>Group Code : 21 - Air Compressor PDS2655C-4B4</t>
  </si>
  <si>
    <t>Group Code : 21 - Air Compressor PDS2655C-4B5</t>
  </si>
  <si>
    <t>Group Code : 21 - Air Compressor PDS2655C-4B6</t>
  </si>
  <si>
    <t>Group Code : 21 - Air Compressor PDS2655C-4B7</t>
  </si>
  <si>
    <t>Element, Fuel Pre-filter</t>
  </si>
  <si>
    <t>Group Code : 21 - Air Compressor PDS2655C-4B8</t>
  </si>
  <si>
    <t>Air Element Comp</t>
  </si>
  <si>
    <t>Group Code : 21 - Air Compressor PDS2655C-4B9</t>
  </si>
  <si>
    <t>Air element comp.</t>
  </si>
  <si>
    <t>2294812</t>
  </si>
  <si>
    <t>102091-9240</t>
  </si>
  <si>
    <t>Category</t>
  </si>
  <si>
    <t>Lcation</t>
  </si>
  <si>
    <t>System Balance</t>
  </si>
  <si>
    <t>Price</t>
  </si>
  <si>
    <t>Phy Balance</t>
  </si>
  <si>
    <t>Physical Bal Amount</t>
  </si>
  <si>
    <t>Air clearner</t>
  </si>
  <si>
    <t>Air cleaner</t>
  </si>
  <si>
    <t>Relay A</t>
  </si>
  <si>
    <t>155-7042</t>
  </si>
  <si>
    <t>Regulator Coolant</t>
  </si>
  <si>
    <t>Seal Kite</t>
  </si>
  <si>
    <t>Group Code : 001 - CAT 320C</t>
  </si>
  <si>
    <t>Nuts</t>
  </si>
  <si>
    <t>Bolts</t>
  </si>
  <si>
    <t>6I-6371</t>
  </si>
  <si>
    <t>1-G</t>
  </si>
  <si>
    <t>Rock teeth</t>
  </si>
  <si>
    <t>320 adp</t>
  </si>
  <si>
    <t>1-U</t>
  </si>
  <si>
    <t>Rear glass</t>
  </si>
  <si>
    <t>1-W</t>
  </si>
  <si>
    <t>GlASS lower</t>
  </si>
  <si>
    <t>156-6471</t>
  </si>
  <si>
    <t>1--X</t>
  </si>
  <si>
    <t>Side Cutter lh</t>
  </si>
  <si>
    <t>1-Y</t>
  </si>
  <si>
    <t>133-5718</t>
  </si>
  <si>
    <t>Link RH&amp;LH</t>
  </si>
  <si>
    <t>173-4834</t>
  </si>
  <si>
    <t>Hose  PIPE</t>
  </si>
  <si>
    <t>Switch as Soleniod</t>
  </si>
  <si>
    <t>087-5805</t>
  </si>
  <si>
    <t xml:space="preserve"> O Ring Kit</t>
  </si>
  <si>
    <t>..</t>
  </si>
  <si>
    <t>Pulley As(Belt Tensioning)</t>
  </si>
  <si>
    <t>Seal Kite (Boom Cylinder)</t>
  </si>
  <si>
    <t>Link Bucket</t>
  </si>
  <si>
    <t>Glass Front Upper</t>
  </si>
  <si>
    <t>173-4675</t>
  </si>
  <si>
    <t>Group Code : 002 - CAT 311CU</t>
  </si>
  <si>
    <t>107-0308</t>
  </si>
  <si>
    <t>Fuse 15AMP</t>
  </si>
  <si>
    <t>9W-1441</t>
  </si>
  <si>
    <t>Fuse 30AMP</t>
  </si>
  <si>
    <t>Sensor GP</t>
  </si>
  <si>
    <t>085-6444</t>
  </si>
  <si>
    <t>51-7584</t>
  </si>
  <si>
    <t>TC Clamp</t>
  </si>
  <si>
    <t>clamp</t>
  </si>
  <si>
    <t>feed</t>
  </si>
  <si>
    <t>Track shoe NUT/Bolt</t>
  </si>
  <si>
    <t>311cu</t>
  </si>
  <si>
    <t>2-F</t>
  </si>
  <si>
    <t>140-0866</t>
  </si>
  <si>
    <t>Battery Terminal end (+ve,-ve)</t>
  </si>
  <si>
    <t>Pin(For link)</t>
  </si>
  <si>
    <t>Group Code : 003 - CAT 304CR</t>
  </si>
  <si>
    <t>932308</t>
  </si>
  <si>
    <t>8T-4132</t>
  </si>
  <si>
    <t>210969</t>
  </si>
  <si>
    <t>V. belt</t>
  </si>
  <si>
    <t>Window glass</t>
  </si>
  <si>
    <t>226-9841</t>
  </si>
  <si>
    <t>1778572</t>
  </si>
  <si>
    <t>Group Code : 004 - CAT D6RII</t>
  </si>
  <si>
    <t>Nuts/Bolts</t>
  </si>
  <si>
    <t>2J-3506</t>
  </si>
  <si>
    <t>18-M</t>
  </si>
  <si>
    <t>Ripper Teeth</t>
  </si>
  <si>
    <t>D6R11</t>
  </si>
  <si>
    <t>12-P</t>
  </si>
  <si>
    <t>Wiper</t>
  </si>
  <si>
    <t>blad</t>
  </si>
  <si>
    <t>Group Code : 005 - Kubotota Tractor</t>
  </si>
  <si>
    <t>16414-32434</t>
  </si>
  <si>
    <t>TL02016320</t>
  </si>
  <si>
    <t>15291-43010</t>
  </si>
  <si>
    <t>Wbearing</t>
  </si>
  <si>
    <t>Altrenator</t>
  </si>
  <si>
    <t>T1060-1560-0</t>
  </si>
  <si>
    <t>Group Code : 006 - Hino Work Shop Van</t>
  </si>
  <si>
    <t>Welding glass clear</t>
  </si>
  <si>
    <t>Hino124</t>
  </si>
  <si>
    <t>Welding glass color</t>
  </si>
  <si>
    <t>Hino125</t>
  </si>
  <si>
    <t>S-234011510</t>
  </si>
  <si>
    <t>S-234011630</t>
  </si>
  <si>
    <t>0602046335</t>
  </si>
  <si>
    <t>S-178013360</t>
  </si>
  <si>
    <t>Sz31101010</t>
  </si>
  <si>
    <t>Sz31155002</t>
  </si>
  <si>
    <t>Oil Filter Suction</t>
  </si>
  <si>
    <t>SZ366920019(16)</t>
  </si>
  <si>
    <t>Bearing Tempered</t>
  </si>
  <si>
    <t>SZ36685008(18)</t>
  </si>
  <si>
    <t>Tyres with tube N104973718,N097703318,N09953718,0286325018,0197484918</t>
  </si>
  <si>
    <t>6-Z</t>
  </si>
  <si>
    <t>Group Code : 007 - Dumper TruckFVR33G</t>
  </si>
  <si>
    <t>114215-1110</t>
  </si>
  <si>
    <t>Bushing Lef spring</t>
  </si>
  <si>
    <t>000</t>
  </si>
  <si>
    <t>56101z2005</t>
  </si>
  <si>
    <t>8970736410</t>
  </si>
  <si>
    <t>Pipe Arc EX</t>
  </si>
  <si>
    <t>8-97227630</t>
  </si>
  <si>
    <t>Bearing Front outer</t>
  </si>
  <si>
    <t>outer</t>
  </si>
  <si>
    <t>Bearing Front Inner</t>
  </si>
  <si>
    <t>inner</t>
  </si>
  <si>
    <t>Spring Assy front</t>
  </si>
  <si>
    <t>1-51130-3410</t>
  </si>
  <si>
    <t>7-w</t>
  </si>
  <si>
    <t>Hubs oil seal rear inner</t>
  </si>
  <si>
    <t>1142152030</t>
  </si>
  <si>
    <t>Shackle Front Susp</t>
  </si>
  <si>
    <t>Mud Guard R</t>
  </si>
  <si>
    <t>1-79938-971-1</t>
  </si>
  <si>
    <t>7-W</t>
  </si>
  <si>
    <t>Mud Guard L</t>
  </si>
  <si>
    <t>1-79938-998-0</t>
  </si>
  <si>
    <t>Side Indicator RH</t>
  </si>
  <si>
    <t>Side Indicator LH</t>
  </si>
  <si>
    <t>Bumper Assm</t>
  </si>
  <si>
    <t>1-7210-583-4</t>
  </si>
  <si>
    <t>7-Z</t>
  </si>
  <si>
    <t>Pin Front Spring</t>
  </si>
  <si>
    <t>1-511611-004-3</t>
  </si>
  <si>
    <t>king Pin RH</t>
  </si>
  <si>
    <t>Pin front spring</t>
  </si>
  <si>
    <t>8973742810</t>
  </si>
  <si>
    <t>Shock absorber Front ASM</t>
  </si>
  <si>
    <t>1-51630-1803</t>
  </si>
  <si>
    <t>Bushing Spring</t>
  </si>
  <si>
    <t>Bolt Center Leaf Spr Front</t>
  </si>
  <si>
    <t>Head Lamp Bulb Varient</t>
  </si>
  <si>
    <t>Spring Lift No.1 Front</t>
  </si>
  <si>
    <t>1-51131-744-0</t>
  </si>
  <si>
    <t>Front Leaf Spring ASM Left</t>
  </si>
  <si>
    <t>1511303410</t>
  </si>
  <si>
    <t>Front Bumper</t>
  </si>
  <si>
    <t>8-97196-162-0</t>
  </si>
  <si>
    <t>Mirror Assy (R/l)</t>
  </si>
  <si>
    <t>Group Code : 008 - Hitachi 210HG</t>
  </si>
  <si>
    <t>432-6739</t>
  </si>
  <si>
    <t>J951022/J932270</t>
  </si>
  <si>
    <t>8007015</t>
  </si>
  <si>
    <t>8-U</t>
  </si>
  <si>
    <t>V. Belt</t>
  </si>
  <si>
    <t>AC belt</t>
  </si>
  <si>
    <t>461-2283</t>
  </si>
  <si>
    <t>8-W</t>
  </si>
  <si>
    <t>Teeth (Komatsu0)</t>
  </si>
  <si>
    <t>205-70-19570</t>
  </si>
  <si>
    <t>Pin For Teeth</t>
  </si>
  <si>
    <t>Adaptor Bucket</t>
  </si>
  <si>
    <t>8-Z</t>
  </si>
  <si>
    <t>OIL Filter</t>
  </si>
  <si>
    <t>Arm Cylinder ASSY</t>
  </si>
  <si>
    <t>8-Y</t>
  </si>
  <si>
    <t>Thermosyic Unit</t>
  </si>
  <si>
    <t>unit</t>
  </si>
  <si>
    <t>Lower Roller</t>
  </si>
  <si>
    <t>Bucket Link</t>
  </si>
  <si>
    <t>8076541</t>
  </si>
  <si>
    <t>Track Chain Asy</t>
  </si>
  <si>
    <t>Sensor Thermo</t>
  </si>
  <si>
    <t>4436537</t>
  </si>
  <si>
    <t>Conrrol Unit</t>
  </si>
  <si>
    <t>89439-5431</t>
  </si>
  <si>
    <t>Moil Point Chisel</t>
  </si>
  <si>
    <t>T210-1200p</t>
  </si>
  <si>
    <t>FAN</t>
  </si>
  <si>
    <t>4307330</t>
  </si>
  <si>
    <t>1110314</t>
  </si>
  <si>
    <t>BULB</t>
  </si>
  <si>
    <t>4249334</t>
  </si>
  <si>
    <t>Sensor Pressure Engine</t>
  </si>
  <si>
    <t>Seal kit (for Boom Cylinder)</t>
  </si>
  <si>
    <t>Hose ( For arm Cylinder)</t>
  </si>
  <si>
    <t>4276926</t>
  </si>
  <si>
    <t>Rubber For Glass</t>
  </si>
  <si>
    <t>4425747</t>
  </si>
  <si>
    <t>Cable;Accelerator</t>
  </si>
  <si>
    <t>4451385</t>
  </si>
  <si>
    <t>Intake Mainfold asm</t>
  </si>
  <si>
    <t>2037835</t>
  </si>
  <si>
    <t>4453686</t>
  </si>
  <si>
    <t>Glass RH Small</t>
  </si>
  <si>
    <t>4629656</t>
  </si>
  <si>
    <t>Group Code : 009 - Hitachi 130</t>
  </si>
  <si>
    <t>461-6543</t>
  </si>
  <si>
    <t>Group Code : 009 - Hitachi 131</t>
  </si>
  <si>
    <t>Group Code : 009 - Hitachi 132</t>
  </si>
  <si>
    <t>465-8521</t>
  </si>
  <si>
    <t>Group Code : 009 - Hitachi 133</t>
  </si>
  <si>
    <t>Group Code : 009 - Hitachi 134</t>
  </si>
  <si>
    <t>9-Z</t>
  </si>
  <si>
    <t>Group Code : 009 - Hitachi 135</t>
  </si>
  <si>
    <t>9149513</t>
  </si>
  <si>
    <t>Group Code : 009 - Hitachi 136</t>
  </si>
  <si>
    <t>9-X</t>
  </si>
  <si>
    <t>Group Code : 009 - Hitachi 137</t>
  </si>
  <si>
    <t>CARR</t>
  </si>
  <si>
    <t>Group Code : 009 - Hitachi 138</t>
  </si>
  <si>
    <t>Idler Roller</t>
  </si>
  <si>
    <t>Idl</t>
  </si>
  <si>
    <t>Group Code : 009 - Hitachi 139</t>
  </si>
  <si>
    <t>spet</t>
  </si>
  <si>
    <t>Group Code : 009 - Hitachi 140</t>
  </si>
  <si>
    <t>sbolt</t>
  </si>
  <si>
    <t>Group Code : 009 - Hitachi 141</t>
  </si>
  <si>
    <t>Group Code : 009 - Hitachi 142</t>
  </si>
  <si>
    <t>4459238</t>
  </si>
  <si>
    <t>Group Code : 009 - Hitachi 143</t>
  </si>
  <si>
    <t>4296276</t>
  </si>
  <si>
    <t>Group Code : 009 - Hitachi 144</t>
  </si>
  <si>
    <t>Group Code : 009 - Hitachi 145</t>
  </si>
  <si>
    <t>Group Code : 009 - Hitachi 146</t>
  </si>
  <si>
    <t>Group Code : 009 - Hitachi 147</t>
  </si>
  <si>
    <t>Group Code : 009 - Hitachi 148</t>
  </si>
  <si>
    <t>Group Code : 009 - Hitachi 149</t>
  </si>
  <si>
    <t>Group Code : 009 - Hitachi 150</t>
  </si>
  <si>
    <t>Group Code : 009 - Hitachi 151</t>
  </si>
  <si>
    <t>44133854</t>
  </si>
  <si>
    <t>Group Code : 009 - Hitachi 152</t>
  </si>
  <si>
    <t>Group Code : 009 - Hitachi 153</t>
  </si>
  <si>
    <t>Glass Door Window</t>
  </si>
  <si>
    <t>4448310</t>
  </si>
  <si>
    <t>Group Code : 009 - Hitachi 154</t>
  </si>
  <si>
    <t>8078124</t>
  </si>
  <si>
    <t>Group Code : 009 - Hitachi 155</t>
  </si>
  <si>
    <t>Arm  Seal Kit</t>
  </si>
  <si>
    <t>Group Code : 009 - Hitachi 156</t>
  </si>
  <si>
    <t>Group Code : 009 - Hitachi 157</t>
  </si>
  <si>
    <t>Group Code : 010 - Ford Hilux</t>
  </si>
  <si>
    <t>Pad</t>
  </si>
  <si>
    <t>WL-84-14-302</t>
  </si>
  <si>
    <t>Spring bush</t>
  </si>
  <si>
    <t>bush</t>
  </si>
  <si>
    <t>WL-99-13-Z40</t>
  </si>
  <si>
    <t>Tie Rod short</t>
  </si>
  <si>
    <t>Rod</t>
  </si>
  <si>
    <t>Wheel bearing</t>
  </si>
  <si>
    <t>Wheel</t>
  </si>
  <si>
    <t>Brake shoe</t>
  </si>
  <si>
    <t>Brake</t>
  </si>
  <si>
    <t>UH7126175</t>
  </si>
  <si>
    <t>Rubber boot</t>
  </si>
  <si>
    <t>pp0122540</t>
  </si>
  <si>
    <t>Seal OIL</t>
  </si>
  <si>
    <t>um5133065</t>
  </si>
  <si>
    <t>9YA00-1207</t>
  </si>
  <si>
    <t>Central Bolt</t>
  </si>
  <si>
    <t>Long</t>
  </si>
  <si>
    <t>Short</t>
  </si>
  <si>
    <t>Caliper pin RH&amp;lh</t>
  </si>
  <si>
    <t>Oil seal for wheel bearing front</t>
  </si>
  <si>
    <t>Tie rod long</t>
  </si>
  <si>
    <t>Bush Stabilizer</t>
  </si>
  <si>
    <t>Oil Seal for wheel bearing</t>
  </si>
  <si>
    <t>Wheel Bearing rear LH$RH</t>
  </si>
  <si>
    <t>Central Bearing</t>
  </si>
  <si>
    <t>ber</t>
  </si>
  <si>
    <t>Back Light assyRH</t>
  </si>
  <si>
    <t>RH</t>
  </si>
  <si>
    <t>Clutch Slave Cylinder Assy</t>
  </si>
  <si>
    <t>w773649</t>
  </si>
  <si>
    <t>Wheel Hub</t>
  </si>
  <si>
    <t>…..</t>
  </si>
  <si>
    <t>Arm Upper LH</t>
  </si>
  <si>
    <t>UR6134200B</t>
  </si>
  <si>
    <t>Belt AC</t>
  </si>
  <si>
    <t>0000</t>
  </si>
  <si>
    <t>Caliper Hose</t>
  </si>
  <si>
    <t>C-HOSE</t>
  </si>
  <si>
    <t>Group Code : 012 - ELGI Air Compressor</t>
  </si>
  <si>
    <t>12-D</t>
  </si>
  <si>
    <t>12-E</t>
  </si>
  <si>
    <t>62820-15703</t>
  </si>
  <si>
    <t>12-Z</t>
  </si>
  <si>
    <t>Coupling Element</t>
  </si>
  <si>
    <t>12-C</t>
  </si>
  <si>
    <t>7.50*16</t>
  </si>
  <si>
    <t>00000</t>
  </si>
  <si>
    <t>Group Code : 013 - Air Man</t>
  </si>
  <si>
    <t>13-B</t>
  </si>
  <si>
    <t>119005-35151</t>
  </si>
  <si>
    <t>3743805601</t>
  </si>
  <si>
    <t>8-97220368-2</t>
  </si>
  <si>
    <t>13-A</t>
  </si>
  <si>
    <t>Seperator</t>
  </si>
  <si>
    <t>129242-55701</t>
  </si>
  <si>
    <t>8971128652</t>
  </si>
  <si>
    <t>Group Code : 014 - Self Loader</t>
  </si>
  <si>
    <t>9095-1009-01</t>
  </si>
  <si>
    <t>Group Code : 015 - Vibratino RollerSV512</t>
  </si>
  <si>
    <t>Group Code : 015 - Vibratino RollerSV513</t>
  </si>
  <si>
    <t>44219001-0</t>
  </si>
  <si>
    <t>Group Code : 015 - Vibratino RollerSV514</t>
  </si>
  <si>
    <t>Fuel cardtridge</t>
  </si>
  <si>
    <t>Group Code : 015 - Vibratino RollerSV515</t>
  </si>
  <si>
    <t>V.Belt</t>
  </si>
  <si>
    <t>Group Code : 015 - Vibratino RollerSV516</t>
  </si>
  <si>
    <t>Relay Roller</t>
  </si>
  <si>
    <t>Group Code : 016 - Oil Tanker</t>
  </si>
  <si>
    <t>8-97120-356-2</t>
  </si>
  <si>
    <t>Seal Cup set frt wheel cylinder</t>
  </si>
  <si>
    <t>Seal Cup set rear wheel cylinder</t>
  </si>
  <si>
    <t>5-87831-598-0</t>
  </si>
  <si>
    <t>Master cylinder repair kits</t>
  </si>
  <si>
    <t>8-97130-4710</t>
  </si>
  <si>
    <t>Brake shoe assy front</t>
  </si>
  <si>
    <t>8-97134-7332</t>
  </si>
  <si>
    <t>Brake shoe assy rear</t>
  </si>
  <si>
    <t>8-97287-7780</t>
  </si>
  <si>
    <t>8-97180-183-2</t>
  </si>
  <si>
    <t>Repair;Kit Clutch Booster</t>
  </si>
  <si>
    <t>897171-151-0</t>
  </si>
  <si>
    <t>Shock absorber front</t>
  </si>
  <si>
    <t>8-97147-097-0</t>
  </si>
  <si>
    <t>Kin Pin Kit</t>
  </si>
  <si>
    <t>Hub oil seal Front</t>
  </si>
  <si>
    <t>8-94248-117-1</t>
  </si>
  <si>
    <t>Tie Rod end (LH$RH)</t>
  </si>
  <si>
    <t>Clatch Slave Cylinder</t>
  </si>
  <si>
    <t>8-9760-881-0</t>
  </si>
  <si>
    <t>Front Wheel Cylinder</t>
  </si>
  <si>
    <t>8-97139819-0</t>
  </si>
  <si>
    <t>Clutch Operating Culindrer</t>
  </si>
  <si>
    <t>8-97032-847-1</t>
  </si>
  <si>
    <t>Side Indicator (lh)</t>
  </si>
  <si>
    <t>8-97855-11</t>
  </si>
  <si>
    <t>Group Code : 017 - Vibration RollerSV400D</t>
  </si>
  <si>
    <t>4413-060020</t>
  </si>
  <si>
    <t>17-A</t>
  </si>
  <si>
    <t>st</t>
  </si>
  <si>
    <t>15531-7252</t>
  </si>
  <si>
    <t>Group Code : 018 - Kawasaki Wheel Loader</t>
  </si>
  <si>
    <t>O. Ring</t>
  </si>
  <si>
    <t>O. ring</t>
  </si>
  <si>
    <t>47131-60180</t>
  </si>
  <si>
    <t>Properller shaft</t>
  </si>
  <si>
    <t>Tooth corner</t>
  </si>
  <si>
    <t>18-H</t>
  </si>
  <si>
    <t>Tooth</t>
  </si>
  <si>
    <t>18-L</t>
  </si>
  <si>
    <t>40344-70050</t>
  </si>
  <si>
    <t>Switch assy. Stater</t>
  </si>
  <si>
    <t>Bolt flenge</t>
  </si>
  <si>
    <t>6-014-12025</t>
  </si>
  <si>
    <t>Bolt Flenge</t>
  </si>
  <si>
    <t>61802-06016</t>
  </si>
  <si>
    <t>Spindl journal assy.</t>
  </si>
  <si>
    <t>353-1370010</t>
  </si>
  <si>
    <t>Pipe assy. Flared</t>
  </si>
  <si>
    <t>38705-46280</t>
  </si>
  <si>
    <t>88201-07112</t>
  </si>
  <si>
    <t>65231-00041</t>
  </si>
  <si>
    <t>Disc</t>
  </si>
  <si>
    <t>37200-200020</t>
  </si>
  <si>
    <t>Cable assy control</t>
  </si>
  <si>
    <t>YE3903640</t>
  </si>
  <si>
    <t>1010</t>
  </si>
  <si>
    <t>Oil Seal Gear Box</t>
  </si>
  <si>
    <t>MHSA 906014</t>
  </si>
  <si>
    <t>Retainer Breke</t>
  </si>
  <si>
    <t>Disc Friction</t>
  </si>
  <si>
    <t>V-BELT</t>
  </si>
  <si>
    <t>39962-200210</t>
  </si>
  <si>
    <t>Group Code : 019 - KOBEICO EXCAVATOR SK200</t>
  </si>
  <si>
    <t>FILTER IN -LINE</t>
  </si>
  <si>
    <t>Group Code : 019 - KOBEICO EXCAVATOR SK201</t>
  </si>
  <si>
    <t>22-C</t>
  </si>
  <si>
    <t>Group Code : 019 - KOBEICO EXCAVATOR SK202</t>
  </si>
  <si>
    <t>187810-9760</t>
  </si>
  <si>
    <t>Group Code : 019 - KOBEICO EXCAVATOR SK203</t>
  </si>
  <si>
    <t>Wheel bearing outer</t>
  </si>
  <si>
    <t>Group Code : 019 - KOBEICO EXCAVATOR SK204</t>
  </si>
  <si>
    <t>Wheel bearing inner</t>
  </si>
  <si>
    <t>94043748</t>
  </si>
  <si>
    <t>Group Code : 019 - KOBEICO EXCAVATOR SK205</t>
  </si>
  <si>
    <t>97134733</t>
  </si>
  <si>
    <t>Group Code : 019 - KOBEICO EXCAVATOR SK206</t>
  </si>
  <si>
    <t>Lamp Assy.</t>
  </si>
  <si>
    <t>9785511</t>
  </si>
  <si>
    <t>Group Code : 019 - KOBEICO EXCAVATOR SK207</t>
  </si>
  <si>
    <t>vhs156072190j1m</t>
  </si>
  <si>
    <t>Group Code : 019 - KOBEICO EXCAVATOR SK208</t>
  </si>
  <si>
    <t>YN21P01068R100J1M1M</t>
  </si>
  <si>
    <t>Group Code : 019 - KOBEICO EXCAVATOR SK209</t>
  </si>
  <si>
    <t>Group Code : 019 - KOBEICO EXCAVATOR SK210</t>
  </si>
  <si>
    <t>Group Code : 019 - KOBEICO EXCAVATOR SK211</t>
  </si>
  <si>
    <t>Air Conditional Filter(Outer)</t>
  </si>
  <si>
    <t>Group Code : 019 - KOBEICO EXCAVATOR SK212</t>
  </si>
  <si>
    <t>Air Conditional Filter Inner</t>
  </si>
  <si>
    <t>Group Code : 019 - KOBEICO EXCAVATOR SK213</t>
  </si>
  <si>
    <t>Return Filter(Repairkite)</t>
  </si>
  <si>
    <t>Group Code : 019 - KOBEICO EXCAVATOR SK214</t>
  </si>
  <si>
    <t>yn57V0012S002</t>
  </si>
  <si>
    <t>Group Code : 019 - KOBEICO EXCAVATOR SK215</t>
  </si>
  <si>
    <t>19-Z</t>
  </si>
  <si>
    <t>Group Code : 019 - KOBEICO EXCAVATOR SK216</t>
  </si>
  <si>
    <t>Group Code : 019 - KOBEICO EXCAVATOR SK217</t>
  </si>
  <si>
    <t>19-Y</t>
  </si>
  <si>
    <t>Group Code : 019 - KOBEICO EXCAVATOR SK218</t>
  </si>
  <si>
    <t>ADAPTOR SK200</t>
  </si>
  <si>
    <t>19-X</t>
  </si>
  <si>
    <t>Group Code : 019 - KOBEICO EXCAVATOR SK219</t>
  </si>
  <si>
    <t>VH23390E0020J1M</t>
  </si>
  <si>
    <t>Group Code : 019 - KOBEICO EXCAVATOR SK220</t>
  </si>
  <si>
    <t>Pinlock</t>
  </si>
  <si>
    <t>yn69B00008S002</t>
  </si>
  <si>
    <t>19-P</t>
  </si>
  <si>
    <t>Group Code : 019 - KOBEICO EXCAVATOR SK221</t>
  </si>
  <si>
    <t>LC53S0001D1</t>
  </si>
  <si>
    <t>Group Code : 019 - KOBEICO EXCAVATOR SK222</t>
  </si>
  <si>
    <t>Group Code : 019 - KOBEICO EXCAVATOR SK223</t>
  </si>
  <si>
    <t>YN01V00153R0MJ1V</t>
  </si>
  <si>
    <t>Group Code : 019 - KOBEICO EXCAVATOR SK224</t>
  </si>
  <si>
    <t>Group Code : 019 - KOBEICO EXCAVATOR SK225</t>
  </si>
  <si>
    <t>YN12B02403P1J1R</t>
  </si>
  <si>
    <t>Bolt For Side Cutter</t>
  </si>
  <si>
    <t>Nut for Side Cutter</t>
  </si>
  <si>
    <t>ZN13C24019</t>
  </si>
  <si>
    <t>Group Code : 020 - Equipment Accessories</t>
  </si>
  <si>
    <t>Lub:oil</t>
  </si>
  <si>
    <t>1289</t>
  </si>
  <si>
    <t>wire Rope</t>
  </si>
  <si>
    <t>10dia</t>
  </si>
  <si>
    <t>020-A</t>
  </si>
  <si>
    <t>Tyres</t>
  </si>
  <si>
    <t>16.9x24</t>
  </si>
  <si>
    <t>20-Z</t>
  </si>
  <si>
    <t>3.15x350g</t>
  </si>
  <si>
    <t>150mm</t>
  </si>
  <si>
    <t>600x16</t>
  </si>
  <si>
    <t>Chiping hammer</t>
  </si>
  <si>
    <t>354</t>
  </si>
  <si>
    <t>Ignition switch</t>
  </si>
  <si>
    <t>504975</t>
  </si>
  <si>
    <t>9095-670700</t>
  </si>
  <si>
    <t>900x20</t>
  </si>
  <si>
    <t>TYRES</t>
  </si>
  <si>
    <t>8.25*20</t>
  </si>
  <si>
    <t>wilding shield</t>
  </si>
  <si>
    <t>ws</t>
  </si>
  <si>
    <t>9196116</t>
  </si>
  <si>
    <t>Filter Opener</t>
  </si>
  <si>
    <t>opener</t>
  </si>
  <si>
    <t>Oxygen Regulator</t>
  </si>
  <si>
    <t>02</t>
  </si>
  <si>
    <t>pheneumatic Gun</t>
  </si>
  <si>
    <t>Big</t>
  </si>
  <si>
    <t>Phenuematic Gun</t>
  </si>
  <si>
    <t>Small</t>
  </si>
  <si>
    <t>pp</t>
  </si>
  <si>
    <t>ED</t>
  </si>
  <si>
    <t>Cast Welding Rod</t>
  </si>
  <si>
    <t>3.15 mm</t>
  </si>
  <si>
    <t>11.000*20</t>
  </si>
  <si>
    <t>Bit TC</t>
  </si>
  <si>
    <t>Tyre Pressure Gauge</t>
  </si>
  <si>
    <t>000000</t>
  </si>
  <si>
    <t>4400848</t>
  </si>
  <si>
    <t>4625780</t>
  </si>
  <si>
    <t>HOSE</t>
  </si>
  <si>
    <t>446852</t>
  </si>
  <si>
    <t>Allen Key</t>
  </si>
  <si>
    <t>set</t>
  </si>
  <si>
    <t>Nose Mask</t>
  </si>
  <si>
    <t>Grease Gun Hose</t>
  </si>
  <si>
    <t>mmmm</t>
  </si>
  <si>
    <t>hhhh</t>
  </si>
  <si>
    <t>Gas Welding torch</t>
  </si>
  <si>
    <t>Leather Gloves</t>
  </si>
  <si>
    <t>glove</t>
  </si>
  <si>
    <t>Drill Bite</t>
  </si>
  <si>
    <t>Drill</t>
  </si>
  <si>
    <t>Solderless terminal pliers</t>
  </si>
  <si>
    <t>Ladder Aluminium</t>
  </si>
  <si>
    <t>Alu</t>
  </si>
  <si>
    <t>Hose Bent</t>
  </si>
  <si>
    <t>TJ-20LBS..</t>
  </si>
  <si>
    <t>Inflacture nozzle</t>
  </si>
  <si>
    <t>nozzle</t>
  </si>
  <si>
    <t>900GM/32</t>
  </si>
  <si>
    <t>44133828</t>
  </si>
  <si>
    <t>Tie Rod end remover</t>
  </si>
  <si>
    <t>1003,1004,1005,1006</t>
  </si>
  <si>
    <t>22HL 1.2M</t>
  </si>
  <si>
    <t>Eearthing Clip</t>
  </si>
  <si>
    <t>20-D</t>
  </si>
  <si>
    <t>5 Kg</t>
  </si>
  <si>
    <t>Paste</t>
  </si>
  <si>
    <t>Rod 22HL 0.9M</t>
  </si>
  <si>
    <t>22HL0.9M</t>
  </si>
  <si>
    <t>22HL 1.5M</t>
  </si>
  <si>
    <t>Vulcanizing Fluid</t>
  </si>
  <si>
    <t>Welding Electrode Drying Mother Oven</t>
  </si>
  <si>
    <t>50kg,240v4500W,400C</t>
  </si>
  <si>
    <t>Portable Welding Rod Drying Oven</t>
  </si>
  <si>
    <t>10kg,240v,1000W,300</t>
  </si>
  <si>
    <t>Hydraulic Shop Press</t>
  </si>
  <si>
    <t>SS-0118/55TON</t>
  </si>
  <si>
    <t>Air Compressor</t>
  </si>
  <si>
    <t>X0-0131</t>
  </si>
  <si>
    <t>Spring leaf No.2 Front</t>
  </si>
  <si>
    <t>Spring Leaf No. 2 Front</t>
  </si>
  <si>
    <t>1-51132-341-0</t>
  </si>
  <si>
    <t>2kg</t>
  </si>
  <si>
    <t>Tyre with Tube rough0225591218,0261571218,0234791218,0191030117,60614303306,60614303304</t>
  </si>
  <si>
    <t>Welding Shoe Protector</t>
  </si>
  <si>
    <t>pr</t>
  </si>
  <si>
    <t>Ana Bond paste</t>
  </si>
  <si>
    <t>past</t>
  </si>
  <si>
    <t>Hydraulic Test Gauge(Pressure gauge mpa(kgf/cm2)</t>
  </si>
  <si>
    <t>Welding Wire Canble</t>
  </si>
  <si>
    <t>Group Code : 021 - JCB</t>
  </si>
  <si>
    <t>334/y2810</t>
  </si>
  <si>
    <t>02/910155A</t>
  </si>
  <si>
    <t>332/y3168</t>
  </si>
  <si>
    <t>SERVO OIL FILTER</t>
  </si>
  <si>
    <t>Return/Hydraulic Filter</t>
  </si>
  <si>
    <t>21-C</t>
  </si>
  <si>
    <t>STRAINER ASSY</t>
  </si>
  <si>
    <t>FUEL FILTER MAIN</t>
  </si>
  <si>
    <t>32/925968</t>
  </si>
  <si>
    <t>Pump Fuel Transfer</t>
  </si>
  <si>
    <t>335-C4767</t>
  </si>
  <si>
    <t>Looking Glass( LH&amp;RH)</t>
  </si>
  <si>
    <t>332/J7324</t>
  </si>
  <si>
    <t>Hose Grease</t>
  </si>
  <si>
    <t>333/k8619</t>
  </si>
  <si>
    <t>Track Roller Lower</t>
  </si>
  <si>
    <t>21-Z</t>
  </si>
  <si>
    <t>Carrier roller(UPPER)</t>
  </si>
  <si>
    <t>Sprocket 21 teeth</t>
  </si>
  <si>
    <t>Belt V-Ribbed</t>
  </si>
  <si>
    <t>21-Q</t>
  </si>
  <si>
    <t>JCB*</t>
  </si>
  <si>
    <t>Adaptor Male1/2''</t>
  </si>
  <si>
    <t>Group Code : 023 - Different Machine Parts</t>
  </si>
  <si>
    <t>Glass lower Front for cat311</t>
  </si>
  <si>
    <t>Water Separater</t>
  </si>
  <si>
    <t>fs12080</t>
  </si>
  <si>
    <t>Air Element (INNER)</t>
  </si>
  <si>
    <t>Fuel Element Assy,kubota</t>
  </si>
  <si>
    <t>81-46100-01100*</t>
  </si>
  <si>
    <t>81-11010-11221</t>
  </si>
  <si>
    <t>Looking Mirror(back)(Self Loader)</t>
  </si>
  <si>
    <t>Window Regulator, Self Loader</t>
  </si>
  <si>
    <t>Oil Filter, Self Loader</t>
  </si>
  <si>
    <t>15274-90227*</t>
  </si>
  <si>
    <t>Exhaust Seal, Ford</t>
  </si>
  <si>
    <t>Fuel Cap, Air Man</t>
  </si>
  <si>
    <t>Glass Different Size for Window</t>
  </si>
  <si>
    <t>23-Z</t>
  </si>
  <si>
    <t>Cup Set</t>
  </si>
  <si>
    <t>5-87831598-0</t>
  </si>
  <si>
    <t>23-B</t>
  </si>
  <si>
    <t>Cup-Set</t>
  </si>
  <si>
    <t>5-87831602-0</t>
  </si>
  <si>
    <t>Roller Accelator Cable</t>
  </si>
  <si>
    <t>23-Q</t>
  </si>
  <si>
    <t>Group Code : 024 - NISSIAN DUMP TRUCK CWD-45</t>
  </si>
  <si>
    <t>Group Code : 22 - MENZIMUCK SPIDER EXCAVATOR</t>
  </si>
  <si>
    <t>Rubber Lock</t>
  </si>
  <si>
    <t>SL No</t>
  </si>
  <si>
    <t>B03-1003 Kubota</t>
  </si>
  <si>
    <t>Bumthang</t>
  </si>
  <si>
    <t>Total Inventory</t>
  </si>
  <si>
    <t>Rate Revision</t>
  </si>
  <si>
    <t>Normal Rate</t>
  </si>
  <si>
    <t>High rate</t>
  </si>
  <si>
    <t>No Rates</t>
  </si>
  <si>
    <t>Samtenling</t>
  </si>
  <si>
    <t xml:space="preserve">Khangma </t>
  </si>
  <si>
    <t xml:space="preserve">No Rate </t>
  </si>
  <si>
    <t>Region</t>
  </si>
  <si>
    <t>type</t>
  </si>
  <si>
    <t>Sl</t>
  </si>
  <si>
    <t>Summary of Total Inventory trasferred to FMCL</t>
  </si>
  <si>
    <t>Remarks</t>
  </si>
  <si>
    <t>Annex I</t>
  </si>
  <si>
    <t>Annex II</t>
  </si>
  <si>
    <t>Annex III</t>
  </si>
  <si>
    <t>Annex IV</t>
  </si>
  <si>
    <t>Annex V</t>
  </si>
  <si>
    <t>Annex VI</t>
  </si>
  <si>
    <t>Annex VII</t>
  </si>
  <si>
    <t xml:space="preserve">Total Nu. </t>
  </si>
  <si>
    <t>Phy. Qty</t>
  </si>
  <si>
    <t>Techometer</t>
  </si>
  <si>
    <t>M008905551</t>
  </si>
  <si>
    <t>SL</t>
  </si>
  <si>
    <t>Total Amount</t>
  </si>
  <si>
    <t>Difference</t>
  </si>
  <si>
    <t xml:space="preserve">drill </t>
  </si>
  <si>
    <t>The selling rates for high rate and null rates are fixed after forming a technical team. Based on online current market rate and recommendation from the experienced employees working with stores, the team would like to propose the selling rate fixation of spare parts to the Pricing Committee:
 1.     The exceptionally high rate has been segregated and accord the rate based on market rate.
 2.     The team has also revalue the rate having quantity but no rate in line with market rate. 
Therefore, pricing committee to look into the above proposal and adopt as proposed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</si>
</sst>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
    <numFmt numFmtId="165" formatCode="_(* #,##0_);_(* \(#,##0\);_(* &quot;-&quot;??_);_(@_)"/>
  </numFmts>
  <fonts count="18" x14ac:knownFonts="1">
    <font>
      <sz val="10"/>
      <color indexed="8"/>
      <name val="Arial"/>
    </font>
    <font>
      <sz val="8"/>
      <color indexed="8"/>
      <name val="Arial"/>
      <family val="2"/>
    </font>
    <font>
      <sz val="10"/>
      <color indexed="8"/>
      <name val="Book Antiqua"/>
      <family val="1"/>
    </font>
    <font>
      <b/>
      <sz val="10"/>
      <color indexed="8"/>
      <name val="Arial"/>
      <family val="2"/>
    </font>
    <font>
      <b/>
      <sz val="10"/>
      <color indexed="8"/>
      <name val="Book Antiqua"/>
      <family val="1"/>
    </font>
    <font>
      <b/>
      <sz val="14"/>
      <color indexed="8"/>
      <name val="Book Antiqua"/>
      <family val="1"/>
    </font>
    <font>
      <sz val="10"/>
      <color indexed="8"/>
      <name val="Arial"/>
      <family val="2"/>
    </font>
    <font>
      <b/>
      <sz val="11"/>
      <color theme="1"/>
      <name val="Calibri"/>
      <family val="2"/>
      <scheme val="minor"/>
    </font>
    <font>
      <b/>
      <sz val="11"/>
      <color theme="1"/>
      <name val="Garamond"/>
      <family val="1"/>
    </font>
    <font>
      <sz val="11"/>
      <color theme="1"/>
      <name val="Garamond"/>
      <family val="1"/>
    </font>
    <font>
      <sz val="12"/>
      <color rgb="FF222222"/>
      <name val="Times New Roman"/>
      <family val="1"/>
    </font>
    <font>
      <sz val="12"/>
      <color rgb="FF000000"/>
      <name val="Times New Roman"/>
      <family val="1"/>
    </font>
    <font>
      <b/>
      <sz val="11"/>
      <color theme="1"/>
      <name val="Times New Roman"/>
      <family val="1"/>
    </font>
    <font>
      <sz val="10"/>
      <color indexed="8"/>
      <name val="Times New Roman"/>
      <family val="1"/>
    </font>
    <font>
      <b/>
      <sz val="11"/>
      <color indexed="8"/>
      <name val="Times New Roman"/>
      <family val="1"/>
    </font>
    <font>
      <sz val="11"/>
      <color indexed="8"/>
      <name val="Times New Roman"/>
      <family val="1"/>
    </font>
    <font>
      <b/>
      <sz val="10"/>
      <color indexed="8"/>
      <name val="Times New Roman"/>
      <family val="1"/>
    </font>
    <font>
      <sz val="10"/>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FFFFFF"/>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bottom/>
      <diagonal/>
    </border>
    <border>
      <left style="thin">
        <color rgb="FF999999"/>
      </left>
      <right/>
      <top style="thin">
        <color rgb="FF999999"/>
      </top>
      <bottom style="thin">
        <color rgb="FF999999"/>
      </bottom>
      <diagonal/>
    </border>
    <border>
      <left/>
      <right style="thin">
        <color rgb="FF999999"/>
      </right>
      <top style="thin">
        <color rgb="FF999999"/>
      </top>
      <bottom/>
      <diagonal/>
    </border>
    <border>
      <left/>
      <right style="thin">
        <color rgb="FF999999"/>
      </right>
      <top/>
      <bottom/>
      <diagonal/>
    </border>
    <border>
      <left/>
      <right style="thin">
        <color rgb="FF999999"/>
      </right>
      <top style="thin">
        <color rgb="FF999999"/>
      </top>
      <bottom style="thin">
        <color rgb="FF999999"/>
      </bottom>
      <diagonal/>
    </border>
    <border>
      <left/>
      <right/>
      <top style="thin">
        <color rgb="FF999999"/>
      </top>
      <bottom/>
      <diagonal/>
    </border>
    <border>
      <left/>
      <right/>
      <top style="thin">
        <color rgb="FF999999"/>
      </top>
      <bottom style="thin">
        <color rgb="FF99999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0" fillId="0" borderId="4" xfId="0" applyBorder="1"/>
    <xf numFmtId="0" fontId="0" fillId="0" borderId="5" xfId="0" applyBorder="1"/>
    <xf numFmtId="0" fontId="0" fillId="0" borderId="6" xfId="0" applyBorder="1"/>
    <xf numFmtId="0" fontId="0" fillId="0" borderId="4" xfId="0" pivotButton="1" applyBorder="1"/>
    <xf numFmtId="0" fontId="0" fillId="0" borderId="7" xfId="0" applyBorder="1"/>
    <xf numFmtId="0" fontId="0" fillId="0" borderId="8" xfId="0" applyBorder="1"/>
    <xf numFmtId="0" fontId="0" fillId="0" borderId="9" xfId="0" applyBorder="1"/>
    <xf numFmtId="0" fontId="0" fillId="0" borderId="4" xfId="0" applyNumberFormat="1" applyBorder="1"/>
    <xf numFmtId="0" fontId="0" fillId="0" borderId="9" xfId="0" applyNumberFormat="1" applyBorder="1"/>
    <xf numFmtId="0" fontId="0" fillId="0" borderId="7" xfId="0" applyNumberFormat="1" applyBorder="1"/>
    <xf numFmtId="0" fontId="0" fillId="0" borderId="10" xfId="0" applyNumberFormat="1" applyBorder="1"/>
    <xf numFmtId="0" fontId="0" fillId="0" borderId="8" xfId="0" applyNumberFormat="1" applyBorder="1"/>
    <xf numFmtId="0" fontId="0" fillId="0" borderId="11" xfId="0" applyNumberFormat="1" applyBorder="1"/>
    <xf numFmtId="0" fontId="0" fillId="0" borderId="12" xfId="0" applyBorder="1"/>
    <xf numFmtId="0" fontId="0" fillId="0" borderId="12" xfId="0" applyNumberFormat="1" applyBorder="1"/>
    <xf numFmtId="0" fontId="0" fillId="0" borderId="0" xfId="0" applyNumberFormat="1"/>
    <xf numFmtId="0" fontId="0" fillId="0" borderId="13" xfId="0" applyNumberFormat="1" applyBorder="1"/>
    <xf numFmtId="43" fontId="2" fillId="0" borderId="1" xfId="1" applyFont="1" applyBorder="1"/>
    <xf numFmtId="43" fontId="4" fillId="0" borderId="1" xfId="1" applyFont="1" applyBorder="1"/>
    <xf numFmtId="0" fontId="5" fillId="0" borderId="0" xfId="0" applyFont="1"/>
    <xf numFmtId="0" fontId="3" fillId="0" borderId="1"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1" xfId="0" applyBorder="1"/>
    <xf numFmtId="43" fontId="0" fillId="0" borderId="1" xfId="1" applyFont="1" applyBorder="1"/>
    <xf numFmtId="43" fontId="0" fillId="3" borderId="1" xfId="1" applyFont="1" applyFill="1" applyBorder="1"/>
    <xf numFmtId="0" fontId="7" fillId="0" borderId="1" xfId="0" applyFont="1" applyBorder="1"/>
    <xf numFmtId="0" fontId="7" fillId="0" borderId="0" xfId="0" applyFont="1"/>
    <xf numFmtId="43" fontId="7" fillId="0" borderId="1" xfId="1" applyFont="1" applyFill="1" applyBorder="1"/>
    <xf numFmtId="0" fontId="8" fillId="2" borderId="1" xfId="0" applyFont="1" applyFill="1" applyBorder="1" applyAlignment="1">
      <alignment horizontal="center" vertical="center" wrapText="1"/>
    </xf>
    <xf numFmtId="43" fontId="8" fillId="2" borderId="1" xfId="1" applyFont="1" applyFill="1" applyBorder="1" applyAlignment="1">
      <alignment horizontal="center" vertical="center" wrapText="1"/>
    </xf>
    <xf numFmtId="0" fontId="8" fillId="2"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vertical="center"/>
    </xf>
    <xf numFmtId="0" fontId="9" fillId="2" borderId="1" xfId="0" applyFont="1" applyFill="1" applyBorder="1" applyAlignment="1">
      <alignment horizontal="center" vertical="center"/>
    </xf>
    <xf numFmtId="43" fontId="9" fillId="2" borderId="1" xfId="1" applyFont="1" applyFill="1" applyBorder="1" applyAlignment="1">
      <alignment vertical="center"/>
    </xf>
    <xf numFmtId="0" fontId="9" fillId="2" borderId="0" xfId="0" applyFont="1" applyFill="1" applyAlignment="1">
      <alignment vertical="center"/>
    </xf>
    <xf numFmtId="43" fontId="8" fillId="2" borderId="1" xfId="1" applyFont="1" applyFill="1" applyBorder="1" applyAlignment="1">
      <alignment vertical="center"/>
    </xf>
    <xf numFmtId="0" fontId="9" fillId="2" borderId="0" xfId="0" applyFont="1" applyFill="1" applyAlignment="1">
      <alignment vertical="center" wrapText="1"/>
    </xf>
    <xf numFmtId="0" fontId="9" fillId="2" borderId="0" xfId="0" applyFont="1" applyFill="1" applyAlignment="1">
      <alignment horizontal="center" vertical="center"/>
    </xf>
    <xf numFmtId="43" fontId="9" fillId="2" borderId="0" xfId="1" applyFont="1" applyFill="1" applyAlignment="1">
      <alignment vertical="center"/>
    </xf>
    <xf numFmtId="0" fontId="7" fillId="0" borderId="1" xfId="0" applyFont="1" applyBorder="1" applyAlignment="1">
      <alignment wrapText="1"/>
    </xf>
    <xf numFmtId="0" fontId="0" fillId="0" borderId="1" xfId="0" applyBorder="1" applyAlignment="1">
      <alignment wrapText="1"/>
    </xf>
    <xf numFmtId="43" fontId="0" fillId="0" borderId="1" xfId="1" applyFont="1" applyFill="1" applyBorder="1"/>
    <xf numFmtId="0" fontId="0" fillId="0" borderId="0" xfId="0" applyFill="1"/>
    <xf numFmtId="0" fontId="0" fillId="0" borderId="1" xfId="0" applyFill="1" applyBorder="1" applyAlignment="1">
      <alignment wrapText="1"/>
    </xf>
    <xf numFmtId="0" fontId="0" fillId="0" borderId="1" xfId="0" applyNumberFormat="1" applyFill="1" applyBorder="1" applyAlignment="1">
      <alignment horizontal="left"/>
    </xf>
    <xf numFmtId="0" fontId="0" fillId="0" borderId="1" xfId="0" applyFill="1" applyBorder="1"/>
    <xf numFmtId="0" fontId="0" fillId="0" borderId="1" xfId="0" applyBorder="1" applyAlignment="1">
      <alignment horizontal="left"/>
    </xf>
    <xf numFmtId="0" fontId="0" fillId="0" borderId="1" xfId="0" applyNumberFormat="1" applyBorder="1" applyAlignment="1">
      <alignment horizontal="left"/>
    </xf>
    <xf numFmtId="0" fontId="0" fillId="0" borderId="0" xfId="0" applyAlignment="1">
      <alignment wrapText="1"/>
    </xf>
    <xf numFmtId="0" fontId="3" fillId="0" borderId="0" xfId="0" applyFont="1" applyAlignment="1">
      <alignment vertical="center"/>
    </xf>
    <xf numFmtId="0" fontId="6" fillId="0" borderId="1" xfId="0" applyFont="1" applyBorder="1" applyAlignment="1">
      <alignment vertical="center"/>
    </xf>
    <xf numFmtId="0" fontId="0" fillId="0" borderId="1" xfId="0" applyBorder="1" applyAlignment="1">
      <alignment horizontal="center" vertical="center"/>
    </xf>
    <xf numFmtId="43" fontId="0" fillId="0" borderId="1" xfId="1" applyFont="1" applyBorder="1" applyAlignment="1">
      <alignment vertical="center"/>
    </xf>
    <xf numFmtId="43" fontId="3" fillId="0" borderId="1" xfId="1" applyFont="1" applyBorder="1" applyAlignment="1">
      <alignment vertical="center"/>
    </xf>
    <xf numFmtId="43" fontId="0" fillId="0" borderId="0" xfId="0" applyNumberForma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0" fillId="0" borderId="1" xfId="0" applyFill="1" applyBorder="1" applyAlignment="1">
      <alignment horizontal="center" vertical="center"/>
    </xf>
    <xf numFmtId="0" fontId="10" fillId="0" borderId="0" xfId="0" applyFont="1" applyAlignment="1">
      <alignment horizontal="justify" vertical="center"/>
    </xf>
    <xf numFmtId="0" fontId="11" fillId="0" borderId="0" xfId="0" applyFont="1" applyAlignment="1">
      <alignment horizontal="justify" vertical="center"/>
    </xf>
    <xf numFmtId="43" fontId="4" fillId="0" borderId="1" xfId="1" applyFont="1" applyBorder="1" applyAlignment="1">
      <alignment horizontal="center"/>
    </xf>
    <xf numFmtId="43" fontId="4" fillId="0" borderId="2" xfId="1" applyFont="1" applyBorder="1" applyAlignment="1">
      <alignment horizontal="center"/>
    </xf>
    <xf numFmtId="43" fontId="4" fillId="0" borderId="3" xfId="1" applyFont="1" applyBorder="1" applyAlignment="1">
      <alignment horizontal="center"/>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12" fillId="0" borderId="1" xfId="0" applyFont="1" applyBorder="1"/>
    <xf numFmtId="0" fontId="12" fillId="0" borderId="1" xfId="0" applyFont="1" applyBorder="1" applyAlignment="1">
      <alignment horizontal="center"/>
    </xf>
    <xf numFmtId="0" fontId="12" fillId="0" borderId="0" xfId="0" applyFont="1"/>
    <xf numFmtId="0" fontId="13" fillId="0" borderId="1" xfId="0" applyFont="1" applyBorder="1" applyAlignment="1">
      <alignment horizontal="center"/>
    </xf>
    <xf numFmtId="0" fontId="13" fillId="0" borderId="1" xfId="0" applyFont="1" applyBorder="1"/>
    <xf numFmtId="43" fontId="13" fillId="0" borderId="1" xfId="1" applyFont="1" applyBorder="1"/>
    <xf numFmtId="0" fontId="13" fillId="0" borderId="0" xfId="0" applyFont="1"/>
    <xf numFmtId="0" fontId="13" fillId="3" borderId="1" xfId="0" applyFont="1" applyFill="1" applyBorder="1" applyAlignment="1">
      <alignment horizontal="center"/>
    </xf>
    <xf numFmtId="0" fontId="13" fillId="3" borderId="1" xfId="0" applyFont="1" applyFill="1" applyBorder="1"/>
    <xf numFmtId="43" fontId="13" fillId="3" borderId="1" xfId="1" applyFont="1" applyFill="1" applyBorder="1"/>
    <xf numFmtId="43" fontId="12" fillId="0" borderId="1" xfId="1" applyFont="1" applyBorder="1"/>
    <xf numFmtId="0" fontId="13" fillId="0" borderId="0" xfId="0" applyFont="1" applyAlignment="1">
      <alignment horizont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5" fillId="2" borderId="0" xfId="0" applyFont="1" applyFill="1" applyBorder="1" applyAlignment="1">
      <alignment vertical="center"/>
    </xf>
    <xf numFmtId="0" fontId="15" fillId="2" borderId="0" xfId="0" applyFont="1" applyFill="1" applyAlignment="1">
      <alignment vertical="center"/>
    </xf>
    <xf numFmtId="0" fontId="15" fillId="2" borderId="1" xfId="0" applyFont="1" applyFill="1" applyBorder="1" applyAlignment="1">
      <alignment horizontal="center"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center"/>
    </xf>
    <xf numFmtId="164" fontId="15" fillId="2" borderId="1" xfId="0" applyNumberFormat="1" applyFont="1" applyFill="1" applyBorder="1" applyAlignment="1">
      <alignment horizontal="right" vertical="center"/>
    </xf>
    <xf numFmtId="43" fontId="15" fillId="2" borderId="1" xfId="1" applyFont="1" applyFill="1" applyBorder="1" applyAlignment="1">
      <alignment horizontal="right" vertical="center"/>
    </xf>
    <xf numFmtId="43" fontId="15" fillId="2" borderId="1" xfId="0" applyNumberFormat="1" applyFont="1" applyFill="1" applyBorder="1" applyAlignment="1">
      <alignment vertical="center"/>
    </xf>
    <xf numFmtId="0" fontId="15" fillId="2" borderId="1" xfId="0" applyFont="1" applyFill="1" applyBorder="1" applyAlignment="1">
      <alignment horizontal="center"/>
    </xf>
    <xf numFmtId="0" fontId="15" fillId="2" borderId="1" xfId="0" applyFont="1" applyFill="1" applyBorder="1"/>
    <xf numFmtId="43" fontId="15" fillId="2" borderId="1" xfId="1" applyFont="1" applyFill="1" applyBorder="1"/>
    <xf numFmtId="0" fontId="15" fillId="2" borderId="0" xfId="0" applyFont="1" applyFill="1" applyBorder="1"/>
    <xf numFmtId="0" fontId="15" fillId="2" borderId="0" xfId="0" applyFont="1" applyFill="1"/>
    <xf numFmtId="0" fontId="15" fillId="2" borderId="1" xfId="0" applyFont="1" applyFill="1" applyBorder="1" applyAlignment="1">
      <alignment vertical="center"/>
    </xf>
    <xf numFmtId="43" fontId="15" fillId="2" borderId="1" xfId="1" applyFont="1" applyFill="1" applyBorder="1" applyAlignment="1">
      <alignment vertical="center"/>
    </xf>
    <xf numFmtId="43" fontId="14" fillId="2" borderId="1" xfId="1" applyFont="1" applyFill="1" applyBorder="1" applyAlignment="1">
      <alignment horizontal="right" vertical="center"/>
    </xf>
    <xf numFmtId="43" fontId="14" fillId="2" borderId="1" xfId="0" applyNumberFormat="1" applyFont="1" applyFill="1" applyBorder="1" applyAlignment="1">
      <alignment vertical="center"/>
    </xf>
    <xf numFmtId="43" fontId="15" fillId="2" borderId="0" xfId="0" applyNumberFormat="1" applyFont="1" applyFill="1" applyAlignment="1">
      <alignment vertical="center"/>
    </xf>
    <xf numFmtId="0" fontId="14" fillId="3" borderId="1" xfId="0" applyFont="1" applyFill="1" applyBorder="1" applyAlignment="1">
      <alignment horizontal="center" vertical="center"/>
    </xf>
    <xf numFmtId="43" fontId="15" fillId="3" borderId="1" xfId="1" applyFont="1" applyFill="1" applyBorder="1" applyAlignment="1">
      <alignment horizontal="right" vertical="center"/>
    </xf>
    <xf numFmtId="43" fontId="15" fillId="3" borderId="1" xfId="1" applyFont="1" applyFill="1" applyBorder="1"/>
    <xf numFmtId="0" fontId="14" fillId="3" borderId="1" xfId="0" applyFont="1" applyFill="1" applyBorder="1" applyAlignment="1">
      <alignment vertical="center"/>
    </xf>
    <xf numFmtId="0" fontId="15" fillId="3" borderId="0" xfId="0" applyFont="1" applyFill="1" applyAlignment="1">
      <alignment vertical="center"/>
    </xf>
    <xf numFmtId="0" fontId="16" fillId="2" borderId="1" xfId="0" applyFont="1" applyFill="1" applyBorder="1" applyAlignment="1">
      <alignment horizontal="left"/>
    </xf>
    <xf numFmtId="165" fontId="16" fillId="3" borderId="1" xfId="1" applyNumberFormat="1" applyFont="1" applyFill="1" applyBorder="1" applyAlignment="1">
      <alignment horizontal="left"/>
    </xf>
    <xf numFmtId="0" fontId="16" fillId="2" borderId="0" xfId="0" applyFont="1" applyFill="1" applyBorder="1" applyAlignment="1">
      <alignment horizontal="left"/>
    </xf>
    <xf numFmtId="0" fontId="13" fillId="2" borderId="1" xfId="0" applyFont="1" applyFill="1" applyBorder="1" applyAlignment="1">
      <alignment horizontal="left"/>
    </xf>
    <xf numFmtId="165" fontId="17" fillId="4" borderId="1" xfId="0" applyNumberFormat="1" applyFont="1" applyFill="1" applyBorder="1" applyAlignment="1">
      <alignment horizontal="left"/>
    </xf>
    <xf numFmtId="165" fontId="13" fillId="2" borderId="1" xfId="0" applyNumberFormat="1" applyFont="1" applyFill="1" applyBorder="1" applyAlignment="1">
      <alignment horizontal="left"/>
    </xf>
    <xf numFmtId="0" fontId="13" fillId="2" borderId="0" xfId="0" applyFont="1" applyFill="1" applyBorder="1" applyAlignment="1">
      <alignment horizontal="left"/>
    </xf>
    <xf numFmtId="43" fontId="13" fillId="2" borderId="1" xfId="1" applyFont="1" applyFill="1" applyBorder="1" applyAlignment="1">
      <alignment horizontal="left"/>
    </xf>
    <xf numFmtId="165" fontId="13" fillId="3" borderId="1" xfId="1" applyNumberFormat="1" applyFont="1" applyFill="1" applyBorder="1" applyAlignment="1">
      <alignment horizontal="left"/>
    </xf>
    <xf numFmtId="165" fontId="16" fillId="2" borderId="1" xfId="0" applyNumberFormat="1" applyFont="1" applyFill="1" applyBorder="1" applyAlignment="1">
      <alignment horizontal="left"/>
    </xf>
    <xf numFmtId="165" fontId="13" fillId="3" borderId="0" xfId="1" applyNumberFormat="1" applyFont="1" applyFill="1" applyBorder="1" applyAlignment="1">
      <alignment horizontal="left"/>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3" fillId="0" borderId="0" xfId="0" applyFont="1" applyAlignment="1">
      <alignment horizontal="center" vertical="center"/>
    </xf>
    <xf numFmtId="43" fontId="12" fillId="0" borderId="1" xfId="1" applyFont="1" applyFill="1" applyBorder="1"/>
    <xf numFmtId="0" fontId="12" fillId="3" borderId="1" xfId="0" applyFont="1" applyFill="1" applyBorder="1"/>
    <xf numFmtId="43" fontId="12" fillId="3" borderId="1" xfId="1" applyFont="1" applyFill="1" applyBorder="1"/>
    <xf numFmtId="0" fontId="13" fillId="3" borderId="0" xfId="0" applyFont="1" applyFill="1"/>
    <xf numFmtId="0" fontId="12" fillId="2" borderId="1" xfId="0" applyFont="1" applyFill="1" applyBorder="1" applyAlignment="1">
      <alignment horizontal="center"/>
    </xf>
    <xf numFmtId="0" fontId="12" fillId="2" borderId="1" xfId="0" applyFont="1" applyFill="1" applyBorder="1"/>
    <xf numFmtId="0" fontId="12" fillId="2" borderId="0" xfId="0" applyFont="1" applyFill="1"/>
    <xf numFmtId="0" fontId="13" fillId="2" borderId="1" xfId="0" applyFont="1" applyFill="1" applyBorder="1" applyAlignment="1">
      <alignment horizontal="center"/>
    </xf>
    <xf numFmtId="0" fontId="13" fillId="2" borderId="1" xfId="0" applyFont="1" applyFill="1" applyBorder="1"/>
    <xf numFmtId="43" fontId="13" fillId="2" borderId="1" xfId="1" applyFont="1" applyFill="1" applyBorder="1"/>
    <xf numFmtId="0" fontId="13" fillId="2" borderId="0" xfId="0" applyFont="1" applyFill="1"/>
    <xf numFmtId="43" fontId="12" fillId="2" borderId="1" xfId="1" applyFont="1" applyFill="1" applyBorder="1"/>
    <xf numFmtId="0" fontId="13" fillId="2" borderId="0" xfId="0"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DELL/Downloads/Spare%20parts%20Rate%20list%20FY-2022-23.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p" refreshedDate="44946.433586342595" createdVersion="1" refreshedVersion="4" recordCount="2187" upgradeOnRefresh="1">
  <cacheSource type="worksheet">
    <worksheetSource ref="B1:I2059" sheet="Stock Report (Productwise)" r:id="rId2"/>
  </cacheSource>
  <cacheFields count="11">
    <cacheField name="Machine Name" numFmtId="0">
      <sharedItems containsBlank="1" count="55">
        <s v="Group Code : 001 - CAT BULL DOZER D6R"/>
        <m/>
        <s v="Group Code : 002 - CAT EXCAVATOR 320C"/>
        <s v="Group Code : 003 - CAT EXCAVATOR 311C"/>
        <s v="Group Code : 004 - CAT EXCAVATOR 304CR"/>
        <s v="Group Code : 005 - ISUZU DUMP TRUCK (8TON) FVR33G"/>
        <s v="Group Code : 006 - ISUZU (Small) CARGO TRUCK WITH CRANE FVR23P"/>
        <s v="Group Code : 007 - ISUZU (Midem) CARGO TRUCK WITH CRANE FSR33L"/>
        <s v="Group Code : 008 - ISUZU FUELTANKER NPR66Q"/>
        <s v="Group Code : 009 - ISUZU SELF LOADING TRUCK CXZ51Q"/>
        <s v="Group Code : 010 - KAWASAKI LOADER 50ZIV-2"/>
        <s v="Group Code : 011 - KUBOTA WHEEL TRACTOR L3000DT"/>
        <s v="Group Code : 012 - SAKAI VIBRATORY ROLLER SV400D"/>
        <s v="Group Code : 014 - NISSAN SERVICE TRUCK AVRURCFD22N"/>
        <s v="Group Code : 016 - AIR COMPRESSOR DENYO DIS-130S"/>
        <s v="Group Code : 019 - AIRMAN AIR COMPRESSOR PDS175S"/>
        <s v="Group Code : 020 - MENZIMUCK SPIDER EXCAVATOR A61"/>
        <s v="Group Code : 021 - ATLASCOPCO AIR COMPRESSORXA125"/>
        <s v="Group Code : 022 - NISSAN DUMP TRUCK CWB-45"/>
        <s v="Group Code : 025 - NISSAN WORKSHOP VAN CMF87"/>
        <s v="Group Code : 026 - TADANO BIG CRANE TRUCK TR250E"/>
        <s v="Group Code : 027 - HITACHI EXCAVATOR ZAXIS 210HG"/>
        <s v="Group Code : 028 - HITACHI EXCAVATOR ZAXIX130H"/>
        <s v="Group Code : 029 - SAKAI VIBRATORY ROLLER SV512D-E"/>
        <s v="Group Code : 030 - HINO WORKSHOP VAN GTIJHP"/>
        <s v="Group Code : 031 - HINO TRAILER TRUCK SSIELR-5"/>
        <s v="Group Code : 032 - TOYOTA HILUX KUNZSR-PRMDHE1"/>
        <s v="Group Code : 034 - HITACHI EXCAVATOR ZAXIS 200LC"/>
        <s v="Group Code : 035 - HINO TANKER WU422R- HKHRB3"/>
        <s v="Group Code : 036 - AIR MAN PDS265SC-4B2"/>
        <s v="Group Code : 037 - ELG AIR COMPRESSOR"/>
        <s v="Group Code : 038 - EQUIPMENT ACCESSORIES"/>
        <s v="Group Code : 039 - JCB JS 205 Excavator"/>
        <s v="Group Code : 040 - JCB JS30 Excavator (Small)"/>
        <s v="Group Code : 041 - KOBELCO EXCAVATOR SK200"/>
        <s v="Group Code : 042 - AIR COMPRESSOR PDS2655C-4B2"/>
        <s v="Group Code : 043 - HYDRAULIC BREAKER  (YOP203B)"/>
        <s v="Group Code : 044 - JACK HAMMER  (TJ-20LBS)"/>
        <s v="Group Code : 045 - SELF LOADER  (ISUZUCYH51S)"/>
        <s v="Group Code : 046 - PICKUP TRUCK  (D-MAX)"/>
        <s v="Group Code : 048 - FUEL TANKER ISUZU MOTOR  Ltd/NPR71H"/>
        <s v="Group Code : 049 - FORKLIFT UNICARRIER  FB30-8 (New)"/>
        <s v="Group Code : 050 - SEMI AUTOMATIC WELDER MARUMA TECHNICA /RJ-1312"/>
        <s v="Group Code : 050 - SEMI AUTOMATIC WELDER MARUMA TECHNICA /RJ-1313"/>
        <s v="Group Code : 050 - SEMI AUTOMATIC WELDER MARUMA TECHNICA /RJ-1314"/>
        <s v="Group Code : 050 - SEMI AUTOMATIC WELDER MARUMA TECHNICA /RJ-1315"/>
        <s v="Group Code : 050 - SEMI AUTOMATIC WELDER MARUMA TECHNICA /RJ-1316"/>
        <s v="Group Code : 050 - SEMI AUTOMATIC WELDER MARUMA TECHNICA /RJ-1317"/>
        <s v="Group Code : 050 - SEMI AUTOMATIC WELDER MARUMA TECHNICA /RJ-1318"/>
        <s v="Group Code : 050 - SEMI AUTOMATIC WELDER MARUMA TECHNICA /RJ-1319"/>
        <s v="Group Code : 050 - SEMI AUTOMATIC WELDER MARUMA TECHNICA /RJ-1320"/>
        <s v="Group Code : 050 - SEMI AUTOMATIC WELDER MARUMA TECHNICA /RJ-1321"/>
        <s v="Group Code : 051 - Stationery"/>
        <s v="Group Code : 052 - EXTENSION KIT"/>
        <s v="Group Code : 053 - JCB JS 130 Excavator"/>
      </sharedItems>
    </cacheField>
    <cacheField name="Item ID" numFmtId="0">
      <sharedItems containsBlank="1"/>
    </cacheField>
    <cacheField name="Item Name" numFmtId="0">
      <sharedItems containsBlank="1"/>
    </cacheField>
    <cacheField name="Part No." numFmtId="0">
      <sharedItems containsBlank="1"/>
    </cacheField>
    <cacheField name="Rack No" numFmtId="0">
      <sharedItems containsBlank="1"/>
    </cacheField>
    <cacheField name="System Qty" numFmtId="0">
      <sharedItems containsString="0" containsBlank="1" containsNumber="1" containsInteger="1" minValue="0" maxValue="2195"/>
    </cacheField>
    <cacheField name="Rate" numFmtId="0">
      <sharedItems containsString="0" containsBlank="1" containsNumber="1" minValue="-0.16" maxValue="3724014"/>
    </cacheField>
    <cacheField name="Amount" numFmtId="0">
      <sharedItems containsString="0" containsBlank="1" containsNumber="1" minValue="-0.48" maxValue="29792112"/>
    </cacheField>
    <cacheField name="Phy. Qty" numFmtId="0">
      <sharedItems containsString="0" containsBlank="1" containsNumber="1" containsInteger="1" minValue="1" maxValue="2195"/>
    </cacheField>
    <cacheField name="Actual Amount" numFmtId="0">
      <sharedItems containsString="0" containsBlank="1" containsNumber="1" minValue="-0.48" maxValue="29792112"/>
    </cacheField>
    <cacheField name="Diff" numFmtId="0">
      <sharedItems containsSemiMixedTypes="0" containsString="0" containsNumber="1" containsInteger="1" minValue="-124" maxValue="2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87">
  <r>
    <x v="0"/>
    <s v="3"/>
    <s v="Transmission Hydraulic Filter"/>
    <s v="132-8876"/>
    <s v="1-B"/>
    <n v="33"/>
    <n v="11000"/>
    <n v="363000"/>
    <n v="33"/>
    <n v="363000"/>
    <n v="0"/>
  </r>
  <r>
    <x v="0"/>
    <s v="4"/>
    <s v="Wiring Kit"/>
    <s v="156-7106"/>
    <s v="1-O"/>
    <n v="10"/>
    <n v="0"/>
    <n v="0"/>
    <n v="10"/>
    <n v="0"/>
    <n v="0"/>
  </r>
  <r>
    <x v="0"/>
    <s v="7"/>
    <s v="Gasket"/>
    <s v="8N-6854"/>
    <s v="1-M"/>
    <n v="5"/>
    <n v="0"/>
    <n v="0"/>
    <n v="5"/>
    <n v="0"/>
    <n v="0"/>
  </r>
  <r>
    <x v="0"/>
    <s v="8"/>
    <s v="Speed Sensor"/>
    <s v="1935-2558"/>
    <s v="1-L"/>
    <n v="2"/>
    <n v="0"/>
    <n v="0"/>
    <n v="2"/>
    <n v="0"/>
    <n v="0"/>
  </r>
  <r>
    <x v="0"/>
    <s v="9"/>
    <s v="Flange"/>
    <s v="1P-4576"/>
    <s v="1-Q"/>
    <n v="6"/>
    <n v="1200"/>
    <n v="7200"/>
    <n v="6"/>
    <n v="7200"/>
    <n v="0"/>
  </r>
  <r>
    <x v="0"/>
    <s v="10"/>
    <s v="Oil Filter"/>
    <s v="1R-0716"/>
    <s v="1-A"/>
    <n v="12"/>
    <n v="438.46"/>
    <n v="5261.5199999999995"/>
    <n v="12"/>
    <n v="5261.5199999999995"/>
    <n v="0"/>
  </r>
  <r>
    <x v="0"/>
    <s v="11"/>
    <s v="Element Hydraulic"/>
    <s v="1R-0735"/>
    <s v="1-C"/>
    <n v="61"/>
    <n v="650"/>
    <n v="39650"/>
    <n v="61"/>
    <n v="39650"/>
    <n v="0"/>
  </r>
  <r>
    <x v="0"/>
    <s v="12"/>
    <s v="Fuel Filter"/>
    <s v="1R-0762"/>
    <s v="1-B"/>
    <n v="50"/>
    <n v="738.45"/>
    <n v="36922.5"/>
    <n v="50"/>
    <n v="36922.5"/>
    <n v="0"/>
  </r>
  <r>
    <x v="0"/>
    <s v="13"/>
    <s v="Water Seperator"/>
    <s v="1R-0770"/>
    <s v="1-A"/>
    <n v="9"/>
    <n v="1233.24"/>
    <n v="11099.16"/>
    <n v="9"/>
    <n v="11099.16"/>
    <n v="0"/>
  </r>
  <r>
    <x v="0"/>
    <s v="14"/>
    <s v="Pump group (Fuel Pump)"/>
    <s v="204-4944/319-0675"/>
    <s v="1-N"/>
    <n v="1"/>
    <n v="185000"/>
    <n v="185000"/>
    <n v="1"/>
    <n v="185000"/>
    <n v="0"/>
  </r>
  <r>
    <x v="0"/>
    <s v="16"/>
    <s v="Pulley"/>
    <s v="209-3673"/>
    <s v="1-S"/>
    <n v="3"/>
    <n v="18900"/>
    <n v="56700"/>
    <n v="3"/>
    <n v="56700"/>
    <n v="0"/>
  </r>
  <r>
    <x v="0"/>
    <s v="19"/>
    <s v="Bolt"/>
    <s v="235-9651"/>
    <s v="1-S"/>
    <n v="10"/>
    <n v="0"/>
    <n v="0"/>
    <n v="10"/>
    <n v="0"/>
    <n v="0"/>
  </r>
  <r>
    <x v="0"/>
    <s v="20"/>
    <s v="Injector GP"/>
    <s v="236-0962"/>
    <s v="1-D"/>
    <n v="12"/>
    <n v="42433"/>
    <n v="509196"/>
    <n v="12"/>
    <n v="509196"/>
    <n v="0"/>
  </r>
  <r>
    <x v="0"/>
    <s v="21"/>
    <s v="Modulating Valve"/>
    <s v="244-3114"/>
    <s v="1-R"/>
    <n v="4"/>
    <n v="0"/>
    <n v="0"/>
    <n v="4"/>
    <n v="0"/>
    <n v="0"/>
  </r>
  <r>
    <x v="0"/>
    <s v="22"/>
    <s v="Ball Bearing"/>
    <s v="2H-3814"/>
    <s v="1-K"/>
    <n v="2"/>
    <n v="0"/>
    <n v="0"/>
    <n v="2"/>
    <n v="0"/>
    <n v="0"/>
  </r>
  <r>
    <x v="0"/>
    <s v="23"/>
    <s v="Seal O Ring"/>
    <s v="2S-4078"/>
    <s v="1-L"/>
    <n v="1"/>
    <n v="0"/>
    <n v="0"/>
    <n v="1"/>
    <n v="0"/>
    <n v="0"/>
  </r>
  <r>
    <x v="0"/>
    <s v="24"/>
    <s v="Seal O Ring"/>
    <s v="4J-0520"/>
    <s v="1-L"/>
    <n v="3"/>
    <n v="0"/>
    <n v="0"/>
    <n v="3"/>
    <n v="0"/>
    <n v="0"/>
  </r>
  <r>
    <x v="0"/>
    <s v="25"/>
    <s v="Seal O Ring"/>
    <s v="4J-0524"/>
    <s v="1-L"/>
    <n v="11"/>
    <n v="0"/>
    <n v="0"/>
    <n v="11"/>
    <n v="0"/>
    <n v="0"/>
  </r>
  <r>
    <x v="0"/>
    <s v="26"/>
    <s v="Seal O Ring"/>
    <s v="4J-0527"/>
    <s v="1-L"/>
    <n v="15"/>
    <n v="0"/>
    <n v="0"/>
    <n v="15"/>
    <n v="0"/>
    <n v="0"/>
  </r>
  <r>
    <x v="0"/>
    <s v="27"/>
    <s v="Seal O Ring"/>
    <s v="4J-5477"/>
    <s v="1-L"/>
    <n v="10"/>
    <n v="0"/>
    <n v="0"/>
    <n v="10"/>
    <n v="0"/>
    <n v="0"/>
  </r>
  <r>
    <x v="0"/>
    <s v="28"/>
    <s v="Seal O Ring"/>
    <s v="4K-1388"/>
    <s v="1-L"/>
    <n v="5"/>
    <n v="0"/>
    <n v="0"/>
    <n v="5"/>
    <n v="0"/>
    <n v="0"/>
  </r>
  <r>
    <x v="0"/>
    <s v="29"/>
    <s v="Cutting Edge (Long)"/>
    <s v="4T-2952"/>
    <s v="29-D"/>
    <n v="35"/>
    <n v="4500"/>
    <n v="157500"/>
    <n v="35"/>
    <n v="157500"/>
    <n v="0"/>
  </r>
  <r>
    <x v="0"/>
    <s v="31"/>
    <s v="Ball Bearing"/>
    <s v="5L-6326"/>
    <s v="1-K"/>
    <n v="2"/>
    <n v="0"/>
    <n v="0"/>
    <n v="2"/>
    <n v="0"/>
    <n v="0"/>
  </r>
  <r>
    <x v="0"/>
    <s v="33"/>
    <s v=" Air Element"/>
    <s v="6I-2501"/>
    <s v="1-E"/>
    <n v="15"/>
    <n v="827.72"/>
    <n v="12415.800000000001"/>
    <n v="15"/>
    <n v="12415.800000000001"/>
    <n v="0"/>
  </r>
  <r>
    <x v="0"/>
    <s v="34"/>
    <s v="Air Element"/>
    <s v="6I-2502"/>
    <s v="1-F"/>
    <n v="5"/>
    <n v="325"/>
    <n v="1625"/>
    <n v="5"/>
    <n v="1625"/>
    <n v="0"/>
  </r>
  <r>
    <x v="0"/>
    <s v="35"/>
    <s v="Seal O Ring"/>
    <s v="6V-8400"/>
    <s v="1-H"/>
    <n v="2"/>
    <n v="0"/>
    <n v="0"/>
    <n v="2"/>
    <n v="0"/>
    <n v="0"/>
  </r>
  <r>
    <x v="0"/>
    <s v="36"/>
    <s v="Elbow"/>
    <s v="6V-9007"/>
    <s v="1-H"/>
    <n v="1"/>
    <n v="2577"/>
    <n v="2577"/>
    <n v="1"/>
    <n v="2577"/>
    <n v="0"/>
  </r>
  <r>
    <x v="0"/>
    <s v="37"/>
    <s v="Tip C Point"/>
    <s v="6Y-0352"/>
    <s v="29-C"/>
    <n v="35"/>
    <n v="1800"/>
    <n v="63000"/>
    <n v="35"/>
    <n v="63000"/>
    <n v="0"/>
  </r>
  <r>
    <x v="1"/>
    <m/>
    <m/>
    <m/>
    <m/>
    <m/>
    <m/>
    <n v="0"/>
    <m/>
    <n v="0"/>
    <n v="0"/>
  </r>
  <r>
    <x v="0"/>
    <s v="38"/>
    <s v="Cap Assm"/>
    <s v="7X-7700"/>
    <s v="1-J"/>
    <n v="1"/>
    <n v="2343"/>
    <n v="2343"/>
    <n v="1"/>
    <n v="2343"/>
    <n v="0"/>
  </r>
  <r>
    <x v="0"/>
    <s v="39"/>
    <s v="End bit RH"/>
    <s v="9W-8874"/>
    <s v="29-C"/>
    <n v="34"/>
    <n v="3500"/>
    <n v="119000"/>
    <n v="34"/>
    <n v="119000"/>
    <n v="0"/>
  </r>
  <r>
    <x v="0"/>
    <s v="40"/>
    <s v="End bit LH"/>
    <s v="9W-8875"/>
    <s v="29-C"/>
    <n v="34"/>
    <n v="3500"/>
    <n v="119000"/>
    <n v="34"/>
    <n v="119000"/>
    <n v="0"/>
  </r>
  <r>
    <x v="0"/>
    <s v="41"/>
    <s v="Track shoe plate"/>
    <s v="6Y-6286"/>
    <s v="1-Z"/>
    <n v="200"/>
    <n v="1960.4"/>
    <n v="392080"/>
    <n v="200"/>
    <n v="392080"/>
    <n v="0"/>
  </r>
  <r>
    <x v="0"/>
    <s v="42"/>
    <s v="Bolt (shoe plate)"/>
    <s v="6V-1792"/>
    <s v="1-Z"/>
    <n v="238"/>
    <n v="40"/>
    <n v="9520"/>
    <n v="238"/>
    <n v="9520"/>
    <n v="0"/>
  </r>
  <r>
    <x v="0"/>
    <s v="43"/>
    <s v="Nut (shoe plate)"/>
    <s v="1S-1860"/>
    <s v="1-Z"/>
    <n v="238"/>
    <n v="13"/>
    <n v="3094"/>
    <n v="238"/>
    <n v="3094"/>
    <n v="0"/>
  </r>
  <r>
    <x v="0"/>
    <s v="44"/>
    <s v="Sprocket Segment"/>
    <s v="6Y-2931"/>
    <s v="1-Z"/>
    <n v="150"/>
    <n v="1883.33"/>
    <n v="282499.5"/>
    <n v="150"/>
    <n v="282499.5"/>
    <n v="0"/>
  </r>
  <r>
    <x v="0"/>
    <s v="45"/>
    <s v="Cage Assem"/>
    <s v="4T-1520"/>
    <s v="1-D"/>
    <n v="2"/>
    <n v="9262.5"/>
    <n v="18525"/>
    <n v="2"/>
    <n v="18525"/>
    <n v="0"/>
  </r>
  <r>
    <x v="0"/>
    <s v="46"/>
    <s v="Cap"/>
    <s v="160-6305"/>
    <s v="1-D"/>
    <n v="1"/>
    <n v="2860"/>
    <n v="2860"/>
    <n v="1"/>
    <n v="2860"/>
    <n v="0"/>
  </r>
  <r>
    <x v="0"/>
    <s v="47"/>
    <s v="Cap"/>
    <s v="8J-2880"/>
    <s v="1-D"/>
    <n v="3"/>
    <n v="2860"/>
    <n v="8580"/>
    <n v="3"/>
    <n v="8580"/>
    <n v="0"/>
  </r>
  <r>
    <x v="0"/>
    <s v="48"/>
    <s v="Trunniion"/>
    <s v="4T-0780"/>
    <s v="1-D"/>
    <n v="2"/>
    <n v="6240"/>
    <n v="12480"/>
    <n v="3"/>
    <n v="18720"/>
    <n v="-1"/>
  </r>
  <r>
    <x v="0"/>
    <s v="49"/>
    <s v="Pin (Teunnion)"/>
    <s v="7J-5131"/>
    <s v="1-D"/>
    <n v="10"/>
    <n v="2080"/>
    <n v="20800"/>
    <n v="10"/>
    <n v="20800"/>
    <n v="0"/>
  </r>
  <r>
    <x v="0"/>
    <s v="50"/>
    <s v="Track Roller"/>
    <s v="120-5766"/>
    <s v="1-Z"/>
    <n v="12"/>
    <n v="14500"/>
    <n v="174000"/>
    <n v="12"/>
    <n v="174000"/>
    <n v="0"/>
  </r>
  <r>
    <x v="0"/>
    <s v="53"/>
    <s v="Head Gasket Assy"/>
    <s v="187-1315"/>
    <s v="1-A"/>
    <n v="2"/>
    <n v="5441.5"/>
    <n v="10883"/>
    <n v="2"/>
    <n v="10883"/>
    <n v="0"/>
  </r>
  <r>
    <x v="0"/>
    <s v="55"/>
    <s v="Idler Assy"/>
    <s v="LH/RH"/>
    <s v="1-x"/>
    <n v="2"/>
    <n v="33000"/>
    <n v="66000"/>
    <n v="2"/>
    <n v="66000"/>
    <n v="0"/>
  </r>
  <r>
    <x v="0"/>
    <s v="57"/>
    <s v="Seal kit lift cyl."/>
    <s v="229-2626"/>
    <s v="1-O"/>
    <n v="2"/>
    <n v="1415"/>
    <n v="2830"/>
    <n v="2"/>
    <n v="2830"/>
    <n v="0"/>
  </r>
  <r>
    <x v="0"/>
    <s v="58"/>
    <s v="Seal"/>
    <s v="6I-2431"/>
    <s v="1-M"/>
    <n v="10"/>
    <n v="980"/>
    <n v="9800"/>
    <n v="10"/>
    <n v="9800"/>
    <n v="0"/>
  </r>
  <r>
    <x v="0"/>
    <s v="59"/>
    <s v="Spacer"/>
    <s v="6I-2435"/>
    <s v="1-O"/>
    <n v="9"/>
    <n v="960"/>
    <n v="8640"/>
    <n v="9"/>
    <n v="8640"/>
    <n v="0"/>
  </r>
  <r>
    <x v="0"/>
    <s v="60"/>
    <s v="Seal"/>
    <s v="163-2478"/>
    <s v="1-I"/>
    <n v="24"/>
    <n v="150"/>
    <n v="3600"/>
    <n v="24"/>
    <n v="3600"/>
    <n v="0"/>
  </r>
  <r>
    <x v="0"/>
    <s v="61"/>
    <s v="Seal"/>
    <s v="153-4906"/>
    <s v="1-I"/>
    <n v="24"/>
    <n v="140"/>
    <n v="3360"/>
    <n v="24"/>
    <n v="3360"/>
    <n v="0"/>
  </r>
  <r>
    <x v="0"/>
    <s v="62"/>
    <s v="Seal"/>
    <s v="3K-0360"/>
    <s v="1-I"/>
    <n v="24"/>
    <n v="145"/>
    <n v="3480"/>
    <n v="24"/>
    <n v="3480"/>
    <n v="0"/>
  </r>
  <r>
    <x v="0"/>
    <s v="63"/>
    <s v="Seal"/>
    <s v="183-2317"/>
    <s v="1-I"/>
    <n v="14"/>
    <n v="125.71"/>
    <n v="1759.9399999999998"/>
    <n v="14"/>
    <n v="1759.9399999999998"/>
    <n v="0"/>
  </r>
  <r>
    <x v="0"/>
    <s v="64"/>
    <s v="Timing sensor"/>
    <s v="191-6587"/>
    <s v="1-C"/>
    <n v="3"/>
    <n v="3000"/>
    <n v="9000"/>
    <n v="3"/>
    <n v="9000"/>
    <n v="0"/>
  </r>
  <r>
    <x v="0"/>
    <s v="65"/>
    <s v="Valve Exhaust"/>
    <s v="188-3122"/>
    <s v="1-L"/>
    <n v="12"/>
    <n v="1100"/>
    <n v="13200"/>
    <n v="12"/>
    <n v="13200"/>
    <n v="0"/>
  </r>
  <r>
    <x v="0"/>
    <s v="66"/>
    <s v="Wire harness assy"/>
    <s v="241-8425"/>
    <s v="1-A"/>
    <n v="2"/>
    <n v="16499"/>
    <n v="32998"/>
    <n v="2"/>
    <n v="32998"/>
    <n v="0"/>
  </r>
  <r>
    <x v="0"/>
    <s v="67"/>
    <s v="Valve Intake"/>
    <s v="163-2442"/>
    <s v="1-L"/>
    <n v="12"/>
    <n v="1100"/>
    <n v="13200"/>
    <n v="12"/>
    <n v="13200"/>
    <n v="0"/>
  </r>
  <r>
    <x v="0"/>
    <s v="68"/>
    <s v="Harness Assem"/>
    <s v="205-4626"/>
    <s v="1-0"/>
    <n v="2"/>
    <n v="32489.5"/>
    <n v="64979"/>
    <n v="2"/>
    <n v="64979"/>
    <n v="0"/>
  </r>
  <r>
    <x v="0"/>
    <s v="69"/>
    <s v="Plug Tap remove tools"/>
    <s v="1P-3042"/>
    <s v="1-A"/>
    <n v="1"/>
    <n v="23930"/>
    <n v="23930"/>
    <n v="1"/>
    <n v="23930"/>
    <n v="0"/>
  </r>
  <r>
    <x v="0"/>
    <s v="70"/>
    <s v="Guide sleeve remover tools"/>
    <s v="221-0052"/>
    <s v="1-A"/>
    <n v="1"/>
    <n v="5625"/>
    <n v="5625"/>
    <n v="1"/>
    <n v="5625"/>
    <n v="0"/>
  </r>
  <r>
    <x v="0"/>
    <s v="71"/>
    <s v="Puller Stud for remove tools"/>
    <s v="221-9778"/>
    <s v="1-A"/>
    <n v="1"/>
    <n v="13725"/>
    <n v="13725"/>
    <n v="1"/>
    <n v="13725"/>
    <n v="0"/>
  </r>
  <r>
    <x v="0"/>
    <s v="72"/>
    <s v="Full nut for remove tools"/>
    <s v="4K-0367"/>
    <s v="1-A"/>
    <n v="1"/>
    <n v="76"/>
    <n v="76"/>
    <n v="1"/>
    <n v="76"/>
    <n v="0"/>
  </r>
  <r>
    <x v="0"/>
    <s v="73"/>
    <s v="Seelve installer for intall tools"/>
    <s v="221-9777"/>
    <s v="1-A"/>
    <n v="1"/>
    <n v="12590"/>
    <n v="12590"/>
    <n v="1"/>
    <n v="12590"/>
    <n v="0"/>
  </r>
  <r>
    <x v="2"/>
    <s v="2"/>
    <s v="Link (LH &amp; RH)"/>
    <s v="087-5802"/>
    <s v="Scrapware"/>
    <n v="4"/>
    <n v="8300"/>
    <n v="33200"/>
    <n v="4"/>
    <n v="33200"/>
    <n v="0"/>
  </r>
  <r>
    <x v="2"/>
    <s v="4"/>
    <s v="Link Pin"/>
    <s v="087-5806"/>
    <s v="Scrapware"/>
    <n v="1"/>
    <n v="2460"/>
    <n v="2460"/>
    <n v="1"/>
    <n v="2460"/>
    <n v="0"/>
  </r>
  <r>
    <x v="2"/>
    <s v="5"/>
    <s v="Pin"/>
    <s v="087-5845"/>
    <s v="Scrapware"/>
    <n v="1"/>
    <n v="2120"/>
    <n v="2120"/>
    <n v="1"/>
    <n v="2120"/>
    <n v="0"/>
  </r>
  <r>
    <x v="2"/>
    <s v="6"/>
    <s v="Hydraulic Filter"/>
    <s v="093-7521"/>
    <s v="2-A"/>
    <n v="39"/>
    <n v="400"/>
    <n v="15600"/>
    <n v="39"/>
    <n v="15600"/>
    <n v="0"/>
  </r>
  <r>
    <x v="2"/>
    <s v="7"/>
    <s v="Valve Fill"/>
    <s v="095-2927"/>
    <s v="2-P"/>
    <n v="5"/>
    <n v="369.33"/>
    <n v="1846.6499999999999"/>
    <n v="5"/>
    <n v="1846.6499999999999"/>
    <n v="0"/>
  </r>
  <r>
    <x v="2"/>
    <s v="10"/>
    <s v="Spring"/>
    <s v="096-7928"/>
    <s v="2-Q"/>
    <n v="6"/>
    <n v="1240"/>
    <n v="7440"/>
    <n v="6"/>
    <n v="7440"/>
    <n v="0"/>
  </r>
  <r>
    <x v="2"/>
    <s v="11"/>
    <s v="Bowl AS-Water Collection"/>
    <s v="173-7126"/>
    <s v="2-A"/>
    <n v="2"/>
    <n v="2250"/>
    <n v="4500"/>
    <n v="2"/>
    <n v="4500"/>
    <n v="0"/>
  </r>
  <r>
    <x v="2"/>
    <s v="12"/>
    <s v="Chiesel"/>
    <s v="0B-81292"/>
    <s v="Scrapware"/>
    <n v="3"/>
    <n v="38300"/>
    <n v="114900"/>
    <n v="3"/>
    <n v="114900"/>
    <n v="0"/>
  </r>
  <r>
    <x v="2"/>
    <s v="13"/>
    <s v="Packing Kit"/>
    <s v="0B-9119N-DA4"/>
    <s v="2-U"/>
    <n v="1"/>
    <n v="0"/>
    <n v="0"/>
    <n v="1"/>
    <n v="0"/>
    <n v="0"/>
  </r>
  <r>
    <x v="2"/>
    <s v="14"/>
    <s v="Side Cutter RH"/>
    <s v="112-2487"/>
    <s v="30-E"/>
    <n v="31"/>
    <n v="808.01"/>
    <n v="25048.31"/>
    <n v="31"/>
    <n v="25048.31"/>
    <n v="0"/>
  </r>
  <r>
    <x v="2"/>
    <s v="15"/>
    <s v="Side Cuitter LH"/>
    <s v="112-2488"/>
    <s v="30-E"/>
    <n v="32"/>
    <n v="853.92"/>
    <n v="27325.439999999999"/>
    <n v="32"/>
    <n v="27325.439999999999"/>
    <n v="0"/>
  </r>
  <r>
    <x v="2"/>
    <s v="16"/>
    <s v="Teeth Pin"/>
    <s v="114-0358"/>
    <s v="2-W"/>
    <n v="1395"/>
    <n v="46.48"/>
    <n v="64839.6"/>
    <n v="1395"/>
    <n v="64839.6"/>
    <n v="0"/>
  </r>
  <r>
    <x v="2"/>
    <s v="17"/>
    <s v="Retainer A (Lock For Teeth)"/>
    <s v="114-0359"/>
    <s v="2-W"/>
    <n v="1396"/>
    <n v="23.99"/>
    <n v="33490.04"/>
    <n v="1396"/>
    <n v="33490.04"/>
    <n v="0"/>
  </r>
  <r>
    <x v="2"/>
    <s v="18"/>
    <s v="Seal"/>
    <s v="121-1611"/>
    <s v="2-I"/>
    <n v="1"/>
    <n v="0"/>
    <n v="0"/>
    <n v="1"/>
    <n v="0"/>
    <n v="0"/>
  </r>
  <r>
    <x v="2"/>
    <s v="19"/>
    <s v="Packing"/>
    <s v="1214-3952"/>
    <s v="2-J"/>
    <n v="2"/>
    <n v="300"/>
    <n v="600"/>
    <n v="2"/>
    <n v="600"/>
    <n v="0"/>
  </r>
  <r>
    <x v="2"/>
    <s v="20"/>
    <s v="Washer"/>
    <s v="124-3953"/>
    <s v="2-J"/>
    <n v="2"/>
    <n v="100"/>
    <n v="200"/>
    <n v="2"/>
    <n v="200"/>
    <n v="0"/>
  </r>
  <r>
    <x v="2"/>
    <s v="21"/>
    <s v="Holder As Brush"/>
    <s v="127-5955"/>
    <s v="2-O"/>
    <n v="5"/>
    <n v="2500"/>
    <n v="12500"/>
    <n v="5"/>
    <n v="12500"/>
    <n v="0"/>
  </r>
  <r>
    <x v="2"/>
    <s v="22"/>
    <s v="Air filter Outer"/>
    <s v="131-8822"/>
    <s v="2-E"/>
    <n v="11"/>
    <n v="1009.43"/>
    <n v="11103.73"/>
    <n v="11"/>
    <n v="11103.73"/>
    <n v="0"/>
  </r>
  <r>
    <x v="2"/>
    <s v="23"/>
    <s v="Air Filter  inner"/>
    <s v="131-8821"/>
    <s v="2-E"/>
    <n v="19"/>
    <n v="934.17"/>
    <n v="17749.23"/>
    <n v="19"/>
    <n v="17749.23"/>
    <n v="0"/>
  </r>
  <r>
    <x v="2"/>
    <s v="25"/>
    <s v="Seal"/>
    <s v="133-6904"/>
    <s v="2-K"/>
    <n v="2"/>
    <n v="3"/>
    <n v="6"/>
    <n v="2"/>
    <n v="6"/>
    <n v="0"/>
  </r>
  <r>
    <x v="2"/>
    <s v="26"/>
    <s v="Switch As Solenoid"/>
    <s v="135-2364"/>
    <s v="2-O"/>
    <n v="3"/>
    <n v="4093.33"/>
    <n v="12279.99"/>
    <n v="3"/>
    <n v="12279.99"/>
    <n v="0"/>
  </r>
  <r>
    <x v="2"/>
    <s v="30"/>
    <s v="Water Seperator"/>
    <s v="145-8862"/>
    <s v="2-A"/>
    <n v="6"/>
    <n v="1000"/>
    <n v="6000"/>
    <n v="6"/>
    <n v="6000"/>
    <n v="0"/>
  </r>
  <r>
    <x v="2"/>
    <s v="32"/>
    <s v="Glass RH"/>
    <s v="151-6790"/>
    <s v="Glassroom"/>
    <n v="2"/>
    <n v="11691"/>
    <n v="23382"/>
    <n v="2"/>
    <n v="23382"/>
    <n v="0"/>
  </r>
  <r>
    <x v="2"/>
    <s v="33"/>
    <s v="Glass Front Upper Window"/>
    <s v="156-6472"/>
    <s v="Glassroom"/>
    <n v="7"/>
    <n v="5382.92"/>
    <n v="37680.44"/>
    <n v="7"/>
    <n v="37680.44"/>
    <n v="0"/>
  </r>
  <r>
    <x v="2"/>
    <s v="34"/>
    <s v="Guide"/>
    <s v="161-3669"/>
    <s v="2-J"/>
    <n v="2"/>
    <n v="2300"/>
    <n v="4600"/>
    <n v="2"/>
    <n v="4600"/>
    <n v="0"/>
  </r>
  <r>
    <x v="2"/>
    <s v="36"/>
    <s v="Holder"/>
    <s v="161-3677"/>
    <s v="2-J"/>
    <n v="2"/>
    <n v="2700"/>
    <n v="5400"/>
    <n v="2"/>
    <n v="5400"/>
    <n v="0"/>
  </r>
  <r>
    <x v="2"/>
    <s v="37"/>
    <s v="Bushing"/>
    <s v="163-3749"/>
    <s v="2-D"/>
    <n v="33"/>
    <n v="651.08000000000004"/>
    <n v="21485.640000000003"/>
    <n v="33"/>
    <n v="21485.640000000003"/>
    <n v="0"/>
  </r>
  <r>
    <x v="2"/>
    <s v="38"/>
    <s v="Track Roller"/>
    <s v="163-4143"/>
    <s v="2-Y"/>
    <n v="84"/>
    <n v="6206.86"/>
    <n v="521376.24"/>
    <n v="84"/>
    <n v="521376.24"/>
    <n v="0"/>
  </r>
  <r>
    <x v="2"/>
    <s v="39"/>
    <s v="Sensor GP Fuel Level"/>
    <s v="163-6700"/>
    <s v="2-B"/>
    <n v="6"/>
    <n v="2810.94"/>
    <n v="16865.64"/>
    <n v="6"/>
    <n v="16865.64"/>
    <n v="0"/>
  </r>
  <r>
    <x v="2"/>
    <s v="40"/>
    <s v="Strap Clabe"/>
    <s v="163-6795"/>
    <s v="2-J"/>
    <n v="6"/>
    <n v="360"/>
    <n v="2160"/>
    <n v="6"/>
    <n v="2160"/>
    <n v="0"/>
  </r>
  <r>
    <x v="2"/>
    <s v="41"/>
    <s v="Link  Bucket"/>
    <s v="166-1438"/>
    <s v="2-Y"/>
    <n v="2"/>
    <n v="4500"/>
    <n v="9000"/>
    <n v="2"/>
    <n v="9000"/>
    <n v="0"/>
  </r>
  <r>
    <x v="2"/>
    <s v="42"/>
    <s v="Shim"/>
    <s v="166--1486"/>
    <s v="2-D"/>
    <n v="70"/>
    <n v="73.849999999999994"/>
    <n v="5169.5"/>
    <n v="70"/>
    <n v="5169.5"/>
    <n v="0"/>
  </r>
  <r>
    <x v="2"/>
    <s v="43"/>
    <s v="Glass Rear"/>
    <s v="167-7037"/>
    <s v="2-V"/>
    <n v="5"/>
    <n v="4913.34"/>
    <n v="24566.7"/>
    <n v="5"/>
    <n v="24566.7"/>
    <n v="0"/>
  </r>
  <r>
    <x v="2"/>
    <s v="44"/>
    <s v="Hydrauliuc Filter"/>
    <s v="179-9806"/>
    <s v="2-C"/>
    <n v="28"/>
    <n v="1290"/>
    <n v="36120"/>
    <n v="28"/>
    <n v="36120"/>
    <n v="0"/>
  </r>
  <r>
    <x v="2"/>
    <s v="47"/>
    <s v="Nut, Bolt &amp; Washer"/>
    <s v="1D-4635"/>
    <s v="2-X"/>
    <n v="104"/>
    <n v="84.97"/>
    <n v="8836.8799999999992"/>
    <n v="104"/>
    <n v="8836.8799999999992"/>
    <n v="0"/>
  </r>
  <r>
    <x v="2"/>
    <s v="48"/>
    <s v="Teeth"/>
    <s v="1R-3352"/>
    <s v="30-E"/>
    <n v="51"/>
    <n v="284.63"/>
    <n v="14516.13"/>
    <n v="51"/>
    <n v="14516.13"/>
    <n v="0"/>
  </r>
  <r>
    <x v="2"/>
    <s v="49"/>
    <s v="Seal Kit (Bucket)"/>
    <s v="204-3630"/>
    <s v="2-R"/>
    <n v="7"/>
    <n v="2260"/>
    <n v="15820"/>
    <n v="7"/>
    <n v="15820"/>
    <n v="0"/>
  </r>
  <r>
    <x v="2"/>
    <s v="50"/>
    <s v="Seal Kit Buket cylinder)"/>
    <s v="204-3697"/>
    <s v="2-P"/>
    <n v="11"/>
    <n v="2416.9699999999998"/>
    <n v="26586.67"/>
    <n v="11"/>
    <n v="26586.67"/>
    <n v="0"/>
  </r>
  <r>
    <x v="2"/>
    <s v="51"/>
    <s v="Kit-Water base (Water Seperator)"/>
    <s v="212-4480"/>
    <s v="2-C"/>
    <n v="2"/>
    <n v="2790"/>
    <n v="5580"/>
    <n v="2"/>
    <n v="5580"/>
    <n v="0"/>
  </r>
  <r>
    <x v="2"/>
    <s v="52"/>
    <s v="Alternator"/>
    <s v="212-8561"/>
    <s v="2-B"/>
    <n v="4"/>
    <n v="18000"/>
    <n v="72000"/>
    <n v="4"/>
    <n v="72000"/>
    <n v="0"/>
  </r>
  <r>
    <x v="2"/>
    <s v="53"/>
    <s v="Gasket"/>
    <s v="212-8572"/>
    <s v="2-I"/>
    <n v="5"/>
    <n v="0"/>
    <n v="0"/>
    <n v="5"/>
    <n v="0"/>
    <n v="0"/>
  </r>
  <r>
    <x v="2"/>
    <s v="54"/>
    <s v="V belt"/>
    <s v="212-8585"/>
    <s v="2-B"/>
    <n v="9"/>
    <n v="1435.21"/>
    <n v="12916.89"/>
    <n v="9"/>
    <n v="12916.89"/>
    <n v="0"/>
  </r>
  <r>
    <x v="2"/>
    <s v="55"/>
    <s v="Nozzle As"/>
    <s v="212-8609"/>
    <s v="2-L"/>
    <n v="6"/>
    <n v="2100"/>
    <n v="12600"/>
    <n v="6"/>
    <n v="12600"/>
    <n v="0"/>
  </r>
  <r>
    <x v="2"/>
    <s v="56"/>
    <s v="Spring"/>
    <s v="215-2928"/>
    <s v="2-Q"/>
    <n v="6"/>
    <n v="1146.6600000000001"/>
    <n v="6879.9600000000009"/>
    <n v="6"/>
    <n v="6879.9600000000009"/>
    <n v="0"/>
  </r>
  <r>
    <x v="2"/>
    <s v="57"/>
    <s v="Hose Pipe"/>
    <s v="216-6585"/>
    <s v="2-Z"/>
    <n v="1"/>
    <n v="4800"/>
    <n v="4800"/>
    <n v="1"/>
    <n v="4800"/>
    <n v="0"/>
  </r>
  <r>
    <x v="2"/>
    <s v="60"/>
    <s v="Stop"/>
    <s v="217-5439"/>
    <s v="2-Q"/>
    <n v="6"/>
    <n v="795"/>
    <n v="4770"/>
    <n v="6"/>
    <n v="4770"/>
    <n v="0"/>
  </r>
  <r>
    <x v="2"/>
    <s v="61"/>
    <s v="Seal Kit (Boom Cyl)"/>
    <s v="204-3697/247-8996"/>
    <s v="2-S"/>
    <n v="20"/>
    <n v="3027.8"/>
    <n v="60556"/>
    <n v="20"/>
    <n v="60556"/>
    <n v="0"/>
  </r>
  <r>
    <x v="2"/>
    <s v="63"/>
    <s v="Fuel Filter"/>
    <s v="1R-0751"/>
    <s v="2-C"/>
    <n v="88"/>
    <n v="478.26"/>
    <n v="42086.879999999997"/>
    <n v="88"/>
    <n v="42086.879999999997"/>
    <n v="0"/>
  </r>
  <r>
    <x v="2"/>
    <s v="64"/>
    <s v="Spaces"/>
    <s v="4I-3309"/>
    <s v="2-H"/>
    <n v="2"/>
    <n v="319"/>
    <n v="638"/>
    <n v="2"/>
    <n v="638"/>
    <n v="0"/>
  </r>
  <r>
    <x v="2"/>
    <s v="65"/>
    <s v="Bushing"/>
    <s v="5I-7528"/>
    <s v="2-M"/>
    <n v="3"/>
    <n v="0"/>
    <n v="0"/>
    <n v="3"/>
    <n v="0"/>
    <n v="0"/>
  </r>
  <r>
    <x v="2"/>
    <s v="66"/>
    <s v="Bushing"/>
    <s v="5I-7529"/>
    <s v="2-H"/>
    <n v="6"/>
    <n v="0"/>
    <n v="0"/>
    <n v="6"/>
    <n v="0"/>
    <n v="0"/>
  </r>
  <r>
    <x v="2"/>
    <s v="67"/>
    <s v="Bushing"/>
    <s v="5I-7631"/>
    <s v="2-I"/>
    <n v="3"/>
    <n v="0"/>
    <n v="0"/>
    <n v="3"/>
    <n v="0"/>
    <n v="0"/>
  </r>
  <r>
    <x v="2"/>
    <s v="68"/>
    <s v="Seal"/>
    <s v="5I-7656"/>
    <s v="2-Q"/>
    <n v="10"/>
    <n v="358"/>
    <n v="3580"/>
    <n v="10"/>
    <n v="3580"/>
    <n v="0"/>
  </r>
  <r>
    <x v="2"/>
    <s v="69"/>
    <s v="Rectifier"/>
    <s v="5I-8095"/>
    <s v="2-S"/>
    <n v="1"/>
    <n v="3700"/>
    <n v="3700"/>
    <n v="1"/>
    <n v="3700"/>
    <n v="0"/>
  </r>
  <r>
    <x v="2"/>
    <s v="71"/>
    <s v="Key"/>
    <s v="5P-8500"/>
    <s v="2-N"/>
    <n v="21"/>
    <n v="167.52"/>
    <n v="3517.92"/>
    <n v="21"/>
    <n v="3517.92"/>
    <n v="0"/>
  </r>
  <r>
    <x v="2"/>
    <s v="72"/>
    <s v="Cap"/>
    <s v="7Y-3472"/>
    <s v="2-J"/>
    <n v="4"/>
    <n v="536.12"/>
    <n v="2144.48"/>
    <n v="4"/>
    <n v="2144.48"/>
    <n v="0"/>
  </r>
  <r>
    <x v="2"/>
    <s v="73"/>
    <s v="Grommet"/>
    <s v="7Y-7364"/>
    <s v="2-J"/>
    <n v="2"/>
    <n v="300"/>
    <n v="600"/>
    <n v="2"/>
    <n v="600"/>
    <n v="0"/>
  </r>
  <r>
    <x v="2"/>
    <s v="74"/>
    <s v="Screw"/>
    <s v="8T-0337"/>
    <s v="2-J"/>
    <n v="10"/>
    <n v="60"/>
    <n v="600"/>
    <n v="10"/>
    <n v="600"/>
    <n v="0"/>
  </r>
  <r>
    <x v="2"/>
    <s v="75"/>
    <s v="Nut"/>
    <s v="8T-4134"/>
    <s v="2-J"/>
    <n v="2"/>
    <n v="200"/>
    <n v="400"/>
    <n v="2"/>
    <n v="400"/>
    <n v="0"/>
  </r>
  <r>
    <x v="2"/>
    <s v="76"/>
    <s v="Teeth Abrasive"/>
    <s v="9N4353"/>
    <s v="2-W"/>
    <n v="89"/>
    <n v="1800"/>
    <n v="160200"/>
    <n v="89"/>
    <n v="160200"/>
    <n v="0"/>
  </r>
  <r>
    <x v="2"/>
    <s v="77"/>
    <s v="Screw"/>
    <s v="9X-2044G"/>
    <s v="2-J"/>
    <n v="6"/>
    <n v="300"/>
    <n v="1800"/>
    <n v="6"/>
    <n v="1800"/>
    <n v="0"/>
  </r>
  <r>
    <x v="2"/>
    <s v="78"/>
    <s v="Pin"/>
    <s v="320"/>
    <s v="2-X"/>
    <n v="3"/>
    <n v="2187.5"/>
    <n v="6562.5"/>
    <n v="3"/>
    <n v="6562.5"/>
    <n v="0"/>
  </r>
  <r>
    <x v="2"/>
    <s v="79"/>
    <s v="Seat"/>
    <s v="5I-5175"/>
    <s v="2Q"/>
    <n v="6"/>
    <n v="3050"/>
    <n v="18300"/>
    <n v="6"/>
    <n v="18300"/>
    <n v="0"/>
  </r>
  <r>
    <x v="2"/>
    <s v="80"/>
    <s v="Linkage GP"/>
    <s v="198-0743"/>
    <s v="2-Y"/>
    <n v="10"/>
    <n v="13405.62"/>
    <n v="134056.20000000001"/>
    <n v="10"/>
    <n v="134056.20000000001"/>
    <n v="0"/>
  </r>
  <r>
    <x v="2"/>
    <s v="81"/>
    <s v="Sprocket GP"/>
    <s v="145-3042"/>
    <s v="2-Y"/>
    <n v="9"/>
    <n v="6168.89"/>
    <n v="55520.01"/>
    <n v="9"/>
    <n v="55520.01"/>
    <n v="0"/>
  </r>
  <r>
    <x v="2"/>
    <s v="83"/>
    <s v="Valve GP-Pilot (LH) Joystick"/>
    <s v="206-3304"/>
    <s v="2-A"/>
    <n v="1"/>
    <n v="95000"/>
    <n v="95000"/>
    <n v="1"/>
    <n v="95000"/>
    <n v="0"/>
  </r>
  <r>
    <x v="2"/>
    <s v="84"/>
    <s v="Lever Assy"/>
    <s v="196-1703"/>
    <s v="2-A"/>
    <n v="1"/>
    <n v="14546"/>
    <n v="14546"/>
    <n v="1"/>
    <n v="14546"/>
    <n v="0"/>
  </r>
  <r>
    <x v="2"/>
    <s v="85"/>
    <s v="Shaft Track Idler"/>
    <s v="9W-9451"/>
    <s v="2-D"/>
    <n v="1"/>
    <n v="18070"/>
    <n v="18070"/>
    <n v="1"/>
    <n v="18070"/>
    <n v="0"/>
  </r>
  <r>
    <x v="2"/>
    <s v="86"/>
    <s v="Bushing(95.18mm)(80.25mm)"/>
    <s v="137-2919"/>
    <s v="2-D"/>
    <n v="51"/>
    <n v="701.13"/>
    <n v="35757.629999999997"/>
    <n v="51"/>
    <n v="35757.629999999997"/>
    <n v="0"/>
  </r>
  <r>
    <x v="2"/>
    <s v="92"/>
    <s v="Carrier Roller"/>
    <s v="8E-5600"/>
    <s v="2-Y"/>
    <n v="14"/>
    <n v="847.15"/>
    <n v="11860.1"/>
    <n v="14"/>
    <n v="11860.1"/>
    <n v="0"/>
  </r>
  <r>
    <x v="2"/>
    <s v="93"/>
    <s v="Switch GP Pressure"/>
    <s v="167-3466"/>
    <s v="2-L"/>
    <n v="10"/>
    <n v="1396.07"/>
    <n v="13960.699999999999"/>
    <n v="10"/>
    <n v="13960.699999999999"/>
    <n v="0"/>
  </r>
  <r>
    <x v="2"/>
    <s v="94"/>
    <s v="Regulator coolant"/>
    <s v="5I-8010"/>
    <s v="2-C"/>
    <n v="5"/>
    <n v="1795.62"/>
    <n v="8978.0999999999985"/>
    <n v="5"/>
    <n v="8978.0999999999985"/>
    <n v="0"/>
  </r>
  <r>
    <x v="2"/>
    <s v="98"/>
    <s v="Solenoid"/>
    <s v="190-7820"/>
    <s v="2-N"/>
    <n v="2"/>
    <n v="40260"/>
    <n v="80520"/>
    <n v="2"/>
    <n v="80520"/>
    <n v="0"/>
  </r>
  <r>
    <x v="2"/>
    <s v="99"/>
    <s v="Turbo GP Assy"/>
    <s v="2056741"/>
    <s v="2-A"/>
    <n v="2"/>
    <n v="19800"/>
    <n v="39600"/>
    <n v="2"/>
    <n v="39600"/>
    <n v="0"/>
  </r>
  <r>
    <x v="2"/>
    <s v="100"/>
    <s v="Bolt (M16X2X60mm0) for idler"/>
    <s v="8T-4140"/>
    <s v="2-D"/>
    <n v="10"/>
    <n v="50"/>
    <n v="500"/>
    <n v="10"/>
    <n v="500"/>
    <n v="0"/>
  </r>
  <r>
    <x v="2"/>
    <s v="101"/>
    <s v="Plate"/>
    <s v="5I-7654"/>
    <s v="2-U"/>
    <n v="6"/>
    <n v="940"/>
    <n v="5640"/>
    <n v="6"/>
    <n v="5640"/>
    <n v="0"/>
  </r>
  <r>
    <x v="2"/>
    <s v="102"/>
    <s v="Gasket"/>
    <s v="178-6537"/>
    <s v="2-U"/>
    <n v="1"/>
    <n v="250"/>
    <n v="250"/>
    <n v="1"/>
    <n v="250"/>
    <n v="0"/>
  </r>
  <r>
    <x v="2"/>
    <s v="103"/>
    <s v="Beariing"/>
    <s v="5I-7637"/>
    <s v="2-U"/>
    <n v="15"/>
    <n v="1095.32"/>
    <n v="16429.8"/>
    <n v="15"/>
    <n v="16429.8"/>
    <n v="0"/>
  </r>
  <r>
    <x v="2"/>
    <s v="105"/>
    <s v="Sensor GP temperature"/>
    <s v="196-7975"/>
    <s v="2-H"/>
    <n v="6"/>
    <n v="3394"/>
    <n v="20364"/>
    <n v="6"/>
    <n v="20364"/>
    <n v="0"/>
  </r>
  <r>
    <x v="2"/>
    <s v="106"/>
    <s v="Bolt (M20x2.5x100mm)"/>
    <s v="7X-2565"/>
    <s v="2-Y"/>
    <n v="10"/>
    <n v="80"/>
    <n v="800"/>
    <n v="10"/>
    <n v="800"/>
    <n v="0"/>
  </r>
  <r>
    <x v="2"/>
    <s v="107"/>
    <s v="Idler GP Front (L/R)"/>
    <s v="113-2907"/>
    <s v="2-Y"/>
    <n v="11"/>
    <n v="16605.89"/>
    <n v="182664.78999999998"/>
    <n v="11"/>
    <n v="182664.78999999998"/>
    <n v="0"/>
  </r>
  <r>
    <x v="2"/>
    <s v="109"/>
    <s v="Cylinder GP Bucket"/>
    <s v="134-6987"/>
    <s v="2-Y"/>
    <n v="3"/>
    <n v="64500"/>
    <n v="193500"/>
    <n v="3"/>
    <n v="193500"/>
    <n v="0"/>
  </r>
  <r>
    <x v="2"/>
    <s v="110"/>
    <s v="Drain Plug"/>
    <s v="183-8177"/>
    <s v="2-S"/>
    <n v="10"/>
    <n v="1362.68"/>
    <n v="13626.800000000001"/>
    <n v="10"/>
    <n v="13626.800000000001"/>
    <n v="0"/>
  </r>
  <r>
    <x v="2"/>
    <m/>
    <m/>
    <m/>
    <m/>
    <m/>
    <m/>
    <n v="0"/>
    <m/>
    <n v="0"/>
    <n v="0"/>
  </r>
  <r>
    <x v="2"/>
    <s v="111"/>
    <s v="Kit Seal (For Stick cylinder)"/>
    <s v="154-0735"/>
    <s v="2-B"/>
    <n v="27"/>
    <n v="1865.99"/>
    <n v="50381.73"/>
    <n v="27"/>
    <n v="50381.73"/>
    <n v="0"/>
  </r>
  <r>
    <x v="2"/>
    <s v="112"/>
    <s v="Nut Full"/>
    <s v="2J-3507"/>
    <s v="Scrapware"/>
    <n v="90"/>
    <n v="15"/>
    <n v="1350"/>
    <n v="90"/>
    <n v="1350"/>
    <n v="0"/>
  </r>
  <r>
    <x v="2"/>
    <s v="113"/>
    <s v="Switch Assy (Oil Level)"/>
    <s v="213-0677"/>
    <s v="2-D"/>
    <n v="6"/>
    <n v="2225"/>
    <n v="13350"/>
    <n v="6"/>
    <n v="13350"/>
    <n v="0"/>
  </r>
  <r>
    <x v="2"/>
    <s v="115"/>
    <s v=" Main Bearing Set"/>
    <s v="5I-7588"/>
    <s v="2-U"/>
    <n v="10"/>
    <n v="911.37"/>
    <n v="9113.7000000000007"/>
    <n v="10"/>
    <n v="9113.7000000000007"/>
    <n v="0"/>
  </r>
  <r>
    <x v="2"/>
    <s v="116"/>
    <s v="Gasket Head"/>
    <s v="222-8331"/>
    <s v="2-A"/>
    <n v="12"/>
    <n v="1437.89"/>
    <n v="17254.68"/>
    <n v="12"/>
    <n v="17254.68"/>
    <n v="0"/>
  </r>
  <r>
    <x v="2"/>
    <s v="119"/>
    <s v="Sensor temp Water"/>
    <s v="5I-7578"/>
    <s v="2-L"/>
    <n v="9"/>
    <n v="800"/>
    <n v="7200"/>
    <n v="9"/>
    <n v="7200"/>
    <n v="0"/>
  </r>
  <r>
    <x v="2"/>
    <s v="122"/>
    <s v="Glass RH"/>
    <s v="167-7035"/>
    <s v="2-X"/>
    <n v="6"/>
    <n v="6487.14"/>
    <n v="38922.840000000004"/>
    <n v="6"/>
    <n v="38922.840000000004"/>
    <n v="0"/>
  </r>
  <r>
    <x v="2"/>
    <s v="124"/>
    <s v="Seal(Valve oil Seal)"/>
    <s v="5I-7624"/>
    <s v="2-U"/>
    <n v="68"/>
    <n v="490.85"/>
    <n v="33377.800000000003"/>
    <n v="68"/>
    <n v="33377.800000000003"/>
    <n v="0"/>
  </r>
  <r>
    <x v="2"/>
    <s v="125"/>
    <s v="Seal"/>
    <s v="239-6440"/>
    <s v="2-Q"/>
    <n v="20"/>
    <n v="511"/>
    <n v="10220"/>
    <n v="20"/>
    <n v="10220"/>
    <n v="0"/>
  </r>
  <r>
    <x v="2"/>
    <s v="128"/>
    <s v="Seal As"/>
    <s v="5I-7660"/>
    <s v="2-Q"/>
    <n v="4"/>
    <n v="735"/>
    <n v="2940"/>
    <n v="4"/>
    <n v="2940"/>
    <n v="0"/>
  </r>
  <r>
    <x v="2"/>
    <s v="130"/>
    <s v="Glass LH"/>
    <s v="156-6474"/>
    <s v="2-Y"/>
    <n v="16"/>
    <n v="3268.75"/>
    <n v="52300"/>
    <n v="16"/>
    <n v="52300"/>
    <n v="0"/>
  </r>
  <r>
    <x v="2"/>
    <s v="132"/>
    <s v="Clamp hose"/>
    <s v="144-0367"/>
    <s v="2-A"/>
    <n v="9"/>
    <n v="250"/>
    <n v="2250"/>
    <n v="9"/>
    <n v="2250"/>
    <n v="0"/>
  </r>
  <r>
    <x v="2"/>
    <s v="133"/>
    <s v="Door window glass"/>
    <s v="156-6475"/>
    <s v="Glassroom"/>
    <n v="9"/>
    <n v="2743.33"/>
    <n v="24689.97"/>
    <n v="9"/>
    <n v="24689.97"/>
    <n v="0"/>
  </r>
  <r>
    <x v="2"/>
    <s v="134"/>
    <s v="Hose"/>
    <s v="123-2700"/>
    <s v="2-l"/>
    <n v="3"/>
    <n v="3750"/>
    <n v="11250"/>
    <n v="3"/>
    <n v="11250"/>
    <n v="0"/>
  </r>
  <r>
    <x v="2"/>
    <s v="136"/>
    <s v="Hose As"/>
    <s v="179-7863"/>
    <s v="2-Y"/>
    <n v="6"/>
    <n v="13866.67"/>
    <n v="83200.02"/>
    <n v="6"/>
    <n v="83200.02"/>
    <n v="0"/>
  </r>
  <r>
    <x v="2"/>
    <s v="137"/>
    <s v="Hose"/>
    <s v="127-6829"/>
    <s v="2-Y"/>
    <n v="7"/>
    <n v="3456.54"/>
    <n v="24195.78"/>
    <n v="7"/>
    <n v="24195.78"/>
    <n v="0"/>
  </r>
  <r>
    <x v="2"/>
    <s v="138"/>
    <s v="Hose"/>
    <s v="121-1965"/>
    <s v="2-Y"/>
    <n v="6"/>
    <n v="4228.47"/>
    <n v="25370.82"/>
    <n v="6"/>
    <n v="25370.82"/>
    <n v="0"/>
  </r>
  <r>
    <x v="2"/>
    <s v="139"/>
    <s v="Seal GP-duo-cone"/>
    <s v="9W2201"/>
    <s v="2-K"/>
    <n v="3"/>
    <n v="3300"/>
    <n v="9900"/>
    <n v="3"/>
    <n v="9900"/>
    <n v="0"/>
  </r>
  <r>
    <x v="2"/>
    <s v="140"/>
    <s v="Seal-O-Ring"/>
    <s v="6V7658"/>
    <s v="2-K"/>
    <n v="3"/>
    <n v="2800"/>
    <n v="8400"/>
    <n v="3"/>
    <n v="8400"/>
    <n v="0"/>
  </r>
  <r>
    <x v="2"/>
    <s v="142"/>
    <s v="Washer"/>
    <s v="8T-4123"/>
    <s v="2-D"/>
    <n v="8"/>
    <n v="250"/>
    <n v="2000"/>
    <n v="8"/>
    <n v="2000"/>
    <n v="0"/>
  </r>
  <r>
    <x v="2"/>
    <s v="143"/>
    <s v="Radiator Cap"/>
    <s v="184-3949"/>
    <s v="2-Q"/>
    <n v="10"/>
    <n v="868.08"/>
    <n v="8680.8000000000011"/>
    <n v="10"/>
    <n v="8680.8000000000011"/>
    <n v="0"/>
  </r>
  <r>
    <x v="2"/>
    <s v="147"/>
    <s v="Seal O-Ring (59.6mm-ID)"/>
    <s v="095-1619"/>
    <s v="2-P"/>
    <n v="8"/>
    <n v="350"/>
    <n v="2800"/>
    <n v="8"/>
    <n v="2800"/>
    <n v="0"/>
  </r>
  <r>
    <x v="2"/>
    <s v="148"/>
    <s v="Ring"/>
    <s v="7Y-0682"/>
    <s v="2-P"/>
    <n v="8"/>
    <n v="800"/>
    <n v="6400"/>
    <n v="8"/>
    <n v="6400"/>
    <n v="0"/>
  </r>
  <r>
    <x v="2"/>
    <s v="149"/>
    <s v="Pulley As (Belt Tensioning)"/>
    <s v="183-8236"/>
    <s v="2-A"/>
    <n v="2"/>
    <n v="2280"/>
    <n v="4560"/>
    <n v="2"/>
    <n v="4560"/>
    <n v="0"/>
  </r>
  <r>
    <x v="2"/>
    <s v="150"/>
    <s v="Spacer(Circlip Lock)"/>
    <s v="177-5905"/>
    <s v="2-R"/>
    <n v="4"/>
    <n v="4000"/>
    <n v="16000"/>
    <n v="4"/>
    <n v="16000"/>
    <n v="0"/>
  </r>
  <r>
    <x v="2"/>
    <s v="152"/>
    <s v="Track chainAssy"/>
    <s v="194-1910"/>
    <s v="2-Q"/>
    <n v="2"/>
    <n v="167000"/>
    <n v="334000"/>
    <n v="2"/>
    <n v="334000"/>
    <n v="0"/>
  </r>
  <r>
    <x v="2"/>
    <s v="153"/>
    <s v="Hose"/>
    <s v="173-7864"/>
    <s v="2-Y"/>
    <n v="7"/>
    <n v="2961.37"/>
    <n v="20729.59"/>
    <n v="7"/>
    <n v="20729.59"/>
    <n v="0"/>
  </r>
  <r>
    <x v="2"/>
    <s v="154"/>
    <s v="Gasket"/>
    <s v="1R-6573"/>
    <s v="2-O"/>
    <n v="3"/>
    <n v="623.33000000000004"/>
    <n v="1869.9900000000002"/>
    <n v="3"/>
    <n v="1869.9900000000002"/>
    <n v="0"/>
  </r>
  <r>
    <x v="2"/>
    <s v="155"/>
    <s v="Seal Rubber"/>
    <s v="154-0489"/>
    <s v="2-U"/>
    <n v="24"/>
    <n v="358.9"/>
    <n v="8613.5999999999985"/>
    <n v="24"/>
    <n v="8613.5999999999985"/>
    <n v="0"/>
  </r>
  <r>
    <x v="2"/>
    <m/>
    <m/>
    <m/>
    <m/>
    <m/>
    <m/>
    <n v="0"/>
    <m/>
    <n v="0"/>
    <n v="0"/>
  </r>
  <r>
    <x v="2"/>
    <s v="156"/>
    <s v="Bearing"/>
    <s v="212-8586"/>
    <s v="2-P"/>
    <n v="13"/>
    <n v="3033.34"/>
    <n v="39433.42"/>
    <n v="13"/>
    <n v="39433.42"/>
    <n v="0"/>
  </r>
  <r>
    <x v="2"/>
    <s v="157"/>
    <s v="Ring"/>
    <s v="183-8240"/>
    <s v="2-R"/>
    <n v="2"/>
    <n v="4100"/>
    <n v="8200"/>
    <n v="2"/>
    <n v="8200"/>
    <n v="0"/>
  </r>
  <r>
    <x v="2"/>
    <s v="158"/>
    <s v="Ring"/>
    <s v="183-8241"/>
    <s v="2-R"/>
    <n v="2"/>
    <n v="3200"/>
    <n v="6400"/>
    <n v="2"/>
    <n v="6400"/>
    <n v="0"/>
  </r>
  <r>
    <x v="2"/>
    <s v="160"/>
    <s v="Control valve O Ring Kit"/>
    <m/>
    <s v="2-I"/>
    <n v="7"/>
    <n v="3650"/>
    <n v="25550"/>
    <n v="7"/>
    <n v="25550"/>
    <n v="0"/>
  </r>
  <r>
    <x v="2"/>
    <s v="161"/>
    <s v="Hydraulic pipe O-Ring Kit"/>
    <m/>
    <s v="2-D"/>
    <n v="7"/>
    <n v="2325"/>
    <n v="16275"/>
    <n v="7"/>
    <n v="16275"/>
    <n v="0"/>
  </r>
  <r>
    <x v="2"/>
    <s v="162"/>
    <s v="Pin Assy"/>
    <s v="pin320"/>
    <s v="Scrap House"/>
    <n v="2"/>
    <n v="6651.27"/>
    <n v="13302.54"/>
    <n v="2"/>
    <n v="13302.54"/>
    <n v="0"/>
  </r>
  <r>
    <x v="2"/>
    <s v="166"/>
    <s v="Chisel"/>
    <s v="MKB-1200w"/>
    <s v="2-X"/>
    <n v="5"/>
    <n v="41950"/>
    <n v="209750"/>
    <n v="5"/>
    <n v="209750"/>
    <n v="0"/>
  </r>
  <r>
    <x v="2"/>
    <s v="167"/>
    <s v="Switch Pressure (Engine Oil)"/>
    <s v="5I-8005"/>
    <s v="2-L"/>
    <n v="19"/>
    <n v="1549.79"/>
    <n v="29446.01"/>
    <n v="19"/>
    <n v="29446.01"/>
    <n v="0"/>
  </r>
  <r>
    <x v="2"/>
    <s v="168"/>
    <s v="Coupling GP Fexible"/>
    <s v="162-6210"/>
    <s v="2-A"/>
    <n v="3"/>
    <n v="5233.33"/>
    <n v="15699.99"/>
    <n v="3"/>
    <n v="15699.99"/>
    <n v="0"/>
  </r>
  <r>
    <x v="2"/>
    <s v="169"/>
    <s v="Breather GP"/>
    <s v="217-5491"/>
    <s v="2-P"/>
    <n v="10"/>
    <n v="8663.09"/>
    <n v="86630.9"/>
    <n v="10"/>
    <n v="86630.9"/>
    <n v="0"/>
  </r>
  <r>
    <x v="2"/>
    <s v="170"/>
    <s v="Seal O-Ring"/>
    <s v="6V9746"/>
    <s v="2-K"/>
    <n v="2"/>
    <n v="1753.5"/>
    <n v="3507"/>
    <n v="2"/>
    <n v="3507"/>
    <n v="0"/>
  </r>
  <r>
    <x v="2"/>
    <s v="171"/>
    <s v="Filter Bracket Assy"/>
    <s v="196-8191"/>
    <s v="2-A"/>
    <n v="1"/>
    <n v="3100"/>
    <n v="3100"/>
    <n v="1"/>
    <n v="3100"/>
    <n v="0"/>
  </r>
  <r>
    <x v="2"/>
    <s v="172"/>
    <s v="Gasket"/>
    <s v="199-2145"/>
    <s v="2-L"/>
    <n v="5"/>
    <n v="20"/>
    <n v="100"/>
    <n v="5"/>
    <n v="100"/>
    <n v="0"/>
  </r>
  <r>
    <x v="2"/>
    <s v="175"/>
    <s v="Water Separator Housing"/>
    <s v="320c"/>
    <s v="2-A"/>
    <n v="1"/>
    <n v="24500"/>
    <n v="24500"/>
    <n v="1"/>
    <n v="24500"/>
    <n v="0"/>
  </r>
  <r>
    <x v="2"/>
    <s v="176"/>
    <s v="Cylinder GP Boom"/>
    <s v="123-2081"/>
    <s v="2-Z"/>
    <n v="6"/>
    <n v="67000"/>
    <n v="402000"/>
    <n v="6"/>
    <n v="402000"/>
    <n v="0"/>
  </r>
  <r>
    <x v="2"/>
    <s v="177"/>
    <s v="Seal lip Track adjuster Seal"/>
    <s v="093-1436"/>
    <s v="2-N"/>
    <n v="40"/>
    <n v="281"/>
    <n v="11240"/>
    <n v="40"/>
    <n v="11240"/>
    <n v="0"/>
  </r>
  <r>
    <x v="2"/>
    <s v="178"/>
    <s v="Switch GP"/>
    <s v="167-3466-"/>
    <s v="2-M"/>
    <n v="5"/>
    <n v="1278"/>
    <n v="6390"/>
    <n v="5"/>
    <n v="6390"/>
    <n v="0"/>
  </r>
  <r>
    <x v="2"/>
    <s v="181"/>
    <s v="Hose"/>
    <s v="7I-8252"/>
    <s v="2-Z"/>
    <n v="1"/>
    <n v="1400"/>
    <n v="1400"/>
    <n v="1"/>
    <n v="1400"/>
    <n v="0"/>
  </r>
  <r>
    <x v="2"/>
    <s v="182"/>
    <s v="Hose"/>
    <s v="119-2395"/>
    <s v="2-Y"/>
    <n v="2"/>
    <n v="7900"/>
    <n v="15800"/>
    <n v="2"/>
    <n v="15800"/>
    <n v="0"/>
  </r>
  <r>
    <x v="2"/>
    <s v="183"/>
    <s v="Hose"/>
    <s v="165-3198"/>
    <s v="2-Y"/>
    <n v="4"/>
    <n v="4800"/>
    <n v="19200"/>
    <n v="4"/>
    <n v="19200"/>
    <n v="0"/>
  </r>
  <r>
    <x v="2"/>
    <s v="184"/>
    <s v="Hose"/>
    <s v="173-4776"/>
    <s v="2-Y"/>
    <n v="4"/>
    <n v="5600"/>
    <n v="22400"/>
    <n v="4"/>
    <n v="22400"/>
    <n v="0"/>
  </r>
  <r>
    <x v="2"/>
    <s v="185"/>
    <s v="Hose"/>
    <s v="173-4784"/>
    <s v="2-Y"/>
    <n v="2"/>
    <n v="4600"/>
    <n v="9200"/>
    <n v="2"/>
    <n v="9200"/>
    <n v="0"/>
  </r>
  <r>
    <x v="2"/>
    <s v="186"/>
    <s v="Hose"/>
    <s v="176-4680"/>
    <s v="2-Y"/>
    <n v="4"/>
    <n v="5800"/>
    <n v="23200"/>
    <n v="4"/>
    <n v="23200"/>
    <n v="0"/>
  </r>
  <r>
    <x v="2"/>
    <s v="188"/>
    <s v="Hydraulic Pump assy"/>
    <s v="2448483"/>
    <s v="Floor"/>
    <n v="1"/>
    <n v="484000"/>
    <n v="484000"/>
    <n v="1"/>
    <n v="484000"/>
    <n v="0"/>
  </r>
  <r>
    <x v="2"/>
    <s v="189"/>
    <s v="After Cooler assy"/>
    <s v="2108124"/>
    <s v="Floor"/>
    <n v="1"/>
    <n v="48000"/>
    <n v="48000"/>
    <n v="1"/>
    <n v="48000"/>
    <n v="0"/>
  </r>
  <r>
    <x v="2"/>
    <s v="190"/>
    <s v="Joint"/>
    <s v="195-8369"/>
    <s v="2-C"/>
    <n v="5"/>
    <n v="2800"/>
    <n v="14000"/>
    <n v="5"/>
    <n v="14000"/>
    <n v="0"/>
  </r>
  <r>
    <x v="2"/>
    <m/>
    <m/>
    <m/>
    <m/>
    <m/>
    <m/>
    <n v="0"/>
    <m/>
    <n v="0"/>
    <n v="0"/>
  </r>
  <r>
    <x v="2"/>
    <s v="191"/>
    <s v="Governor assy (Accleclator cable)"/>
    <s v="247-5212"/>
    <s v="2-A"/>
    <n v="6"/>
    <n v="18662.57"/>
    <n v="111975.42"/>
    <n v="6"/>
    <n v="111975.42"/>
    <n v="0"/>
  </r>
  <r>
    <x v="2"/>
    <s v="192"/>
    <s v="Water Pump"/>
    <s v="212-8555"/>
    <s v="2-B"/>
    <n v="3"/>
    <n v="5566.67"/>
    <n v="16700.010000000002"/>
    <n v="3"/>
    <n v="16700.010000000002"/>
    <n v="0"/>
  </r>
  <r>
    <x v="2"/>
    <s v="193"/>
    <s v="Muffler"/>
    <s v="212-8580"/>
    <s v="2-X"/>
    <n v="2"/>
    <n v="9534"/>
    <n v="19068"/>
    <n v="2"/>
    <n v="19068"/>
    <n v="0"/>
  </r>
  <r>
    <x v="3"/>
    <m/>
    <m/>
    <m/>
    <m/>
    <m/>
    <m/>
    <n v="0"/>
    <m/>
    <n v="0"/>
    <n v="0"/>
  </r>
  <r>
    <x v="3"/>
    <s v="1"/>
    <s v="Main Releive valve"/>
    <s v="5I-7083/085-8724"/>
    <s v="3-I"/>
    <n v="5"/>
    <n v="6800"/>
    <n v="34000"/>
    <n v="5"/>
    <n v="34000"/>
    <n v="0"/>
  </r>
  <r>
    <x v="3"/>
    <s v="6"/>
    <s v="Side cutter Nut &amp;  Bolt"/>
    <s v="096-7074"/>
    <s v="28-E"/>
    <n v="48"/>
    <n v="88"/>
    <n v="4224"/>
    <n v="48"/>
    <n v="4224"/>
    <n v="0"/>
  </r>
  <r>
    <x v="3"/>
    <s v="8"/>
    <s v="Pressure reducing valve"/>
    <s v="111-9916"/>
    <s v="3-H"/>
    <n v="6"/>
    <n v="4083.33"/>
    <n v="24499.98"/>
    <n v="6"/>
    <n v="24499.98"/>
    <n v="0"/>
  </r>
  <r>
    <x v="3"/>
    <s v="10"/>
    <s v="Self Starter"/>
    <s v="125-2988=311C"/>
    <s v="3-B"/>
    <n v="1"/>
    <n v="13450"/>
    <n v="13450"/>
    <n v="1"/>
    <n v="13450"/>
    <n v="0"/>
  </r>
  <r>
    <x v="3"/>
    <s v="11"/>
    <s v="Hydraulic Filter"/>
    <s v="126-2081"/>
    <s v="3-C"/>
    <n v="40"/>
    <n v="455"/>
    <n v="18200"/>
    <n v="40"/>
    <n v="18200"/>
    <n v="0"/>
  </r>
  <r>
    <x v="3"/>
    <s v="12"/>
    <s v="Holder Brush"/>
    <s v="127-5955"/>
    <s v="3-K"/>
    <n v="2"/>
    <n v="2720"/>
    <n v="5440"/>
    <n v="2"/>
    <n v="5440"/>
    <n v="0"/>
  </r>
  <r>
    <x v="3"/>
    <s v="13"/>
    <s v="Air Element Outter"/>
    <s v="131-8902"/>
    <s v="3-E"/>
    <n v="18"/>
    <n v="1088.71"/>
    <n v="19596.78"/>
    <n v="18"/>
    <n v="19596.78"/>
    <n v="0"/>
  </r>
  <r>
    <x v="3"/>
    <s v="14"/>
    <s v="Air Element Inner"/>
    <s v="131-8903"/>
    <s v="3-F"/>
    <n v="16"/>
    <n v="703.45"/>
    <n v="11255.2"/>
    <n v="16"/>
    <n v="11255.2"/>
    <n v="0"/>
  </r>
  <r>
    <x v="3"/>
    <s v="15"/>
    <s v=" Hose A"/>
    <s v="131-9778"/>
    <s v="3-Z"/>
    <n v="5"/>
    <n v="4462.12"/>
    <n v="22310.6"/>
    <n v="5"/>
    <n v="22310.6"/>
    <n v="0"/>
  </r>
  <r>
    <x v="3"/>
    <s v="17"/>
    <s v="Realy (24V-DC)"/>
    <s v="140-0866X"/>
    <s v="3-N"/>
    <n v="3"/>
    <n v="920.21"/>
    <n v="2760.63"/>
    <n v="3"/>
    <n v="2760.63"/>
    <n v="0"/>
  </r>
  <r>
    <x v="3"/>
    <s v="18"/>
    <s v="Hose"/>
    <s v="146-1391"/>
    <s v="3-Z"/>
    <n v="10"/>
    <n v="5281.09"/>
    <n v="52810.9"/>
    <n v="10"/>
    <n v="52810.9"/>
    <n v="0"/>
  </r>
  <r>
    <x v="3"/>
    <s v="19"/>
    <s v="Track roller"/>
    <s v="151-9747"/>
    <s v="3-Y"/>
    <n v="93"/>
    <n v="4726.99"/>
    <n v="439610.07"/>
    <n v="93"/>
    <n v="439610.07"/>
    <n v="0"/>
  </r>
  <r>
    <x v="3"/>
    <s v="20"/>
    <s v="Glass Front Lower"/>
    <s v="156-6473"/>
    <s v="3-V"/>
    <n v="11"/>
    <n v="2227.02"/>
    <n v="24497.22"/>
    <n v="12"/>
    <n v="26724.239999999998"/>
    <n v="-1"/>
  </r>
  <r>
    <x v="3"/>
    <s v="22"/>
    <s v="Bushing and Pin"/>
    <s v="158-4772"/>
    <s v="3-M"/>
    <n v="5"/>
    <n v="0"/>
    <n v="0"/>
    <n v="5"/>
    <n v="0"/>
    <n v="0"/>
  </r>
  <r>
    <x v="3"/>
    <s v="23"/>
    <s v="Bush"/>
    <s v="162-4304"/>
    <s v="3-N"/>
    <n v="1"/>
    <n v="0"/>
    <n v="0"/>
    <n v="1"/>
    <n v="0"/>
    <n v="0"/>
  </r>
  <r>
    <x v="3"/>
    <s v="24"/>
    <s v="Seal"/>
    <s v="165-9284"/>
    <s v="3-Q"/>
    <n v="1"/>
    <n v="0"/>
    <n v="0"/>
    <n v="1"/>
    <n v="0"/>
    <n v="0"/>
  </r>
  <r>
    <x v="3"/>
    <s v="25"/>
    <s v="Glass(LH)"/>
    <s v="167-7020"/>
    <s v="3-V"/>
    <n v="11"/>
    <n v="4273.82"/>
    <n v="47012.02"/>
    <n v="11"/>
    <n v="47012.02"/>
    <n v="0"/>
  </r>
  <r>
    <x v="3"/>
    <s v="26"/>
    <s v="Glass Lower Door"/>
    <s v="167-7038"/>
    <s v="3-V"/>
    <n v="8"/>
    <n v="4433.33"/>
    <n v="35466.639999999999"/>
    <n v="8"/>
    <n v="35466.639999999999"/>
    <n v="0"/>
  </r>
  <r>
    <x v="3"/>
    <s v="27"/>
    <s v="Idler Fornt (LH/RH)"/>
    <s v="168-6725"/>
    <s v="3-Y"/>
    <n v="6"/>
    <n v="15229.56"/>
    <n v="91377.36"/>
    <n v="6"/>
    <n v="91377.36"/>
    <n v="0"/>
  </r>
  <r>
    <x v="3"/>
    <s v="28"/>
    <s v="Sprocket L/R"/>
    <s v="168-6728"/>
    <s v="3-Y"/>
    <n v="12"/>
    <n v="9182.14"/>
    <n v="110185.68"/>
    <n v="12"/>
    <n v="110185.68"/>
    <n v="0"/>
  </r>
  <r>
    <x v="3"/>
    <s v="31"/>
    <s v="Seal"/>
    <s v="170-9840"/>
    <s v="3-P"/>
    <n v="3"/>
    <n v="0"/>
    <n v="0"/>
    <n v="3"/>
    <n v="0"/>
    <n v="0"/>
  </r>
  <r>
    <x v="3"/>
    <s v="32"/>
    <s v="Seal"/>
    <s v="170-9842"/>
    <s v="3-O"/>
    <n v="1"/>
    <n v="0"/>
    <n v="0"/>
    <n v="1"/>
    <n v="0"/>
    <n v="0"/>
  </r>
  <r>
    <x v="3"/>
    <s v="33"/>
    <s v="Seal"/>
    <s v="170-9858"/>
    <s v="3-J"/>
    <n v="1"/>
    <n v="0"/>
    <n v="0"/>
    <n v="1"/>
    <n v="0"/>
    <n v="0"/>
  </r>
  <r>
    <x v="3"/>
    <s v="34"/>
    <s v="Seal Kit (Bum Cyl)"/>
    <s v="170-9929"/>
    <s v="3-S"/>
    <n v="8"/>
    <n v="1965.46"/>
    <n v="15723.68"/>
    <n v="9"/>
    <n v="17689.14"/>
    <n v="-1"/>
  </r>
  <r>
    <x v="3"/>
    <s v="35"/>
    <s v="Seal Kit (StK.ASSy)"/>
    <s v="170-9937"/>
    <s v="3-T"/>
    <n v="11"/>
    <n v="2260"/>
    <n v="24860"/>
    <n v="11"/>
    <n v="24860"/>
    <n v="0"/>
  </r>
  <r>
    <x v="3"/>
    <s v="36"/>
    <s v="Kit Seal"/>
    <s v="172-8486/204-3697"/>
    <s v="3-Q"/>
    <n v="1"/>
    <n v="5696"/>
    <n v="5696"/>
    <n v="1"/>
    <n v="5696"/>
    <n v="0"/>
  </r>
  <r>
    <x v="3"/>
    <s v="37"/>
    <s v="Hose Assy"/>
    <s v="177-8407"/>
    <s v="3-Z"/>
    <n v="4"/>
    <n v="8650"/>
    <n v="34600"/>
    <n v="5"/>
    <n v="43250"/>
    <n v="-1"/>
  </r>
  <r>
    <x v="3"/>
    <s v="38"/>
    <s v="Hose Assy"/>
    <s v="177-8572"/>
    <s v="3-Z"/>
    <n v="11"/>
    <n v="4127.22"/>
    <n v="45399.420000000006"/>
    <n v="11"/>
    <n v="45399.420000000006"/>
    <n v="0"/>
  </r>
  <r>
    <x v="3"/>
    <s v="42"/>
    <s v="Hose AS"/>
    <s v="187-5727"/>
    <s v="3-Z"/>
    <n v="12"/>
    <n v="3408.6"/>
    <n v="40903.199999999997"/>
    <n v="12"/>
    <n v="40903.199999999997"/>
    <n v="0"/>
  </r>
  <r>
    <x v="3"/>
    <m/>
    <m/>
    <m/>
    <m/>
    <m/>
    <m/>
    <n v="0"/>
    <m/>
    <n v="0"/>
    <n v="0"/>
  </r>
  <r>
    <x v="3"/>
    <s v="43"/>
    <s v="Hose AS"/>
    <s v="187-5731"/>
    <s v="3-Z"/>
    <n v="6"/>
    <n v="3548.29"/>
    <n v="21289.739999999998"/>
    <n v="6"/>
    <n v="21289.739999999998"/>
    <n v="0"/>
  </r>
  <r>
    <x v="3"/>
    <s v="45"/>
    <s v="Bracket Assy"/>
    <s v="169-8191"/>
    <s v="3-A"/>
    <n v="2"/>
    <n v="0"/>
    <n v="0"/>
    <n v="2"/>
    <n v="0"/>
    <n v="0"/>
  </r>
  <r>
    <x v="3"/>
    <s v="46"/>
    <s v="Linkage GP -Bucket"/>
    <s v="198-5735(311C)"/>
    <s v="3-Y"/>
    <n v="12"/>
    <n v="3861.25"/>
    <n v="46335"/>
    <n v="12"/>
    <n v="46335"/>
    <n v="0"/>
  </r>
  <r>
    <x v="3"/>
    <s v="47"/>
    <s v="Link"/>
    <s v="198-5737"/>
    <s v="3-Y"/>
    <n v="5"/>
    <n v="3789.28"/>
    <n v="18946.400000000001"/>
    <n v="10"/>
    <n v="37892.800000000003"/>
    <n v="-5"/>
  </r>
  <r>
    <x v="3"/>
    <s v="48"/>
    <s v="Strainer"/>
    <s v="199-0355"/>
    <s v="3-A"/>
    <n v="4"/>
    <n v="0"/>
    <n v="0"/>
    <n v="4"/>
    <n v="0"/>
    <n v="0"/>
  </r>
  <r>
    <x v="3"/>
    <s v="49"/>
    <s v="Teeth"/>
    <s v="IU-3302"/>
    <s v="29-F"/>
    <n v="138"/>
    <n v="2300"/>
    <n v="317400"/>
    <n v="138"/>
    <n v="317400"/>
    <n v="0"/>
  </r>
  <r>
    <x v="3"/>
    <s v="51"/>
    <s v="Seal O Ring"/>
    <s v="2H-3934"/>
    <s v="3-K"/>
    <n v="1"/>
    <n v="0"/>
    <n v="0"/>
    <n v="1"/>
    <n v="0"/>
    <n v="0"/>
  </r>
  <r>
    <x v="3"/>
    <s v="53"/>
    <s v="Carrier roller"/>
    <s v="41-7345"/>
    <s v="3-Y"/>
    <n v="28"/>
    <n v="2343.1799999999998"/>
    <n v="65609.039999999994"/>
    <n v="28"/>
    <n v="65609.039999999994"/>
    <n v="0"/>
  </r>
  <r>
    <x v="3"/>
    <s v="54"/>
    <s v="Cap(Oil Fill)"/>
    <s v="5I-7584"/>
    <s v="3-I"/>
    <n v="19"/>
    <n v="1832.55"/>
    <n v="34818.449999999997"/>
    <n v="19"/>
    <n v="34818.449999999997"/>
    <n v="0"/>
  </r>
  <r>
    <x v="3"/>
    <s v="55"/>
    <s v="Gasket"/>
    <s v="51-7657"/>
    <s v="3-M"/>
    <n v="5"/>
    <n v="0"/>
    <n v="0"/>
    <n v="5"/>
    <n v="0"/>
    <n v="0"/>
  </r>
  <r>
    <x v="3"/>
    <s v="57"/>
    <s v="Side Cutter LH"/>
    <s v="7Y-0203"/>
    <s v="28-E"/>
    <n v="37"/>
    <n v="203.64"/>
    <n v="7534.6799999999994"/>
    <n v="37"/>
    <n v="7534.6799999999994"/>
    <n v="0"/>
  </r>
  <r>
    <x v="3"/>
    <s v="58"/>
    <s v="Side Cutter RH"/>
    <s v="7Y-0204"/>
    <s v="28-E"/>
    <n v="37"/>
    <n v="222.16"/>
    <n v="8219.92"/>
    <n v="37"/>
    <n v="8219.92"/>
    <n v="0"/>
  </r>
  <r>
    <x v="3"/>
    <s v="59"/>
    <s v="Switch GP -Heat starter"/>
    <s v="7Y-3918"/>
    <s v="3-k"/>
    <n v="2"/>
    <n v="1950"/>
    <n v="3900"/>
    <n v="2"/>
    <n v="3900"/>
    <n v="0"/>
  </r>
  <r>
    <x v="3"/>
    <s v="60"/>
    <s v="Pin G.E.T"/>
    <s v="8E-6258"/>
    <s v="3-W"/>
    <n v="68"/>
    <n v="100"/>
    <n v="6800"/>
    <n v="68"/>
    <n v="6800"/>
    <n v="0"/>
  </r>
  <r>
    <x v="3"/>
    <s v="61"/>
    <s v="Retainer A"/>
    <s v="8E-6259"/>
    <s v="3-W"/>
    <n v="88"/>
    <n v="25"/>
    <n v="2200"/>
    <n v="88"/>
    <n v="2200"/>
    <n v="0"/>
  </r>
  <r>
    <x v="3"/>
    <s v="62"/>
    <s v="Water Sepater"/>
    <s v="117-4089"/>
    <s v="3-B"/>
    <n v="26"/>
    <n v="0"/>
    <n v="0"/>
    <n v="26"/>
    <n v="0"/>
    <n v="0"/>
  </r>
  <r>
    <x v="3"/>
    <s v="64"/>
    <s v="Glass Door"/>
    <s v="156-6475"/>
    <s v="3-V"/>
    <n v="3"/>
    <n v="1500"/>
    <n v="4500"/>
    <n v="3"/>
    <n v="4500"/>
    <n v="0"/>
  </r>
  <r>
    <x v="3"/>
    <s v="65"/>
    <s v="Hydraulic Filter"/>
    <s v="5I-8670"/>
    <s v="3-C"/>
    <n v="99"/>
    <n v="609"/>
    <n v="60291"/>
    <n v="101"/>
    <n v="61509"/>
    <n v="-2"/>
  </r>
  <r>
    <x v="3"/>
    <s v="71"/>
    <s v="Valve shuttle"/>
    <s v="4T-1860"/>
    <s v="3-O"/>
    <n v="13"/>
    <n v="3087.69"/>
    <n v="40139.97"/>
    <n v="13"/>
    <n v="40139.97"/>
    <n v="0"/>
  </r>
  <r>
    <x v="3"/>
    <s v="73"/>
    <s v="Harness chassis (Assy)"/>
    <s v="251-0233"/>
    <s v="3-A"/>
    <n v="1"/>
    <n v="65000"/>
    <n v="65000"/>
    <n v="1"/>
    <n v="65000"/>
    <n v="0"/>
  </r>
  <r>
    <x v="3"/>
    <s v="74"/>
    <s v="Breather-GP"/>
    <s v="5I-7886"/>
    <s v="3-R"/>
    <n v="14"/>
    <n v="8569.2900000000009"/>
    <n v="119970.06000000001"/>
    <n v="14"/>
    <n v="119970.06000000001"/>
    <n v="0"/>
  </r>
  <r>
    <x v="3"/>
    <s v="77"/>
    <s v="Separator GP Water"/>
    <s v="145-8862"/>
    <s v="3-B"/>
    <n v="1"/>
    <n v="6400"/>
    <n v="6400"/>
    <n v="1"/>
    <n v="6400"/>
    <n v="0"/>
  </r>
  <r>
    <x v="3"/>
    <s v="78"/>
    <s v="Feed Pump"/>
    <s v="137-5541"/>
    <s v="3-P"/>
    <n v="2"/>
    <n v="6120"/>
    <n v="12240"/>
    <n v="2"/>
    <n v="12240"/>
    <n v="0"/>
  </r>
  <r>
    <x v="3"/>
    <s v="79"/>
    <s v="Seal Lip type"/>
    <s v="093-1433"/>
    <s v="3-P"/>
    <n v="20"/>
    <n v="1158"/>
    <n v="23160"/>
    <n v="20"/>
    <n v="23160"/>
    <n v="0"/>
  </r>
  <r>
    <x v="3"/>
    <s v="80"/>
    <s v="Seal Lip Type"/>
    <s v="096-0131"/>
    <s v="3-P"/>
    <n v="13"/>
    <n v="1065.3800000000001"/>
    <n v="13849.940000000002"/>
    <n v="13"/>
    <n v="13849.940000000002"/>
    <n v="0"/>
  </r>
  <r>
    <x v="3"/>
    <s v="81"/>
    <s v="Bolt (M16x2x50mm)"/>
    <s v="8T-4193"/>
    <s v="3-D"/>
    <n v="22"/>
    <n v="60"/>
    <n v="1320"/>
    <n v="39"/>
    <n v="2340"/>
    <n v="-17"/>
  </r>
  <r>
    <x v="3"/>
    <s v="83"/>
    <s v="Nozzle GP Uni tInjector"/>
    <s v="212-8470"/>
    <s v="3-U"/>
    <n v="12"/>
    <n v="6800"/>
    <n v="81600"/>
    <n v="12"/>
    <n v="81600"/>
    <n v="0"/>
  </r>
  <r>
    <x v="3"/>
    <s v="85"/>
    <s v="Tube"/>
    <s v="183-8223"/>
    <s v="3-U"/>
    <n v="6"/>
    <n v="759.82"/>
    <n v="4558.92"/>
    <n v="6"/>
    <n v="4558.92"/>
    <n v="0"/>
  </r>
  <r>
    <x v="3"/>
    <s v="86"/>
    <s v="Hose"/>
    <s v="196-8238"/>
    <s v="3-U"/>
    <n v="4"/>
    <n v="3000"/>
    <n v="12000"/>
    <n v="4"/>
    <n v="12000"/>
    <n v="0"/>
  </r>
  <r>
    <x v="3"/>
    <m/>
    <m/>
    <m/>
    <m/>
    <m/>
    <m/>
    <n v="0"/>
    <n v="5"/>
    <n v="0"/>
    <n v="-5"/>
  </r>
  <r>
    <x v="3"/>
    <s v="87"/>
    <s v="Fuse puller"/>
    <s v="170-6888"/>
    <s v="3-U"/>
    <n v="5"/>
    <n v="650"/>
    <n v="3250"/>
    <n v="5"/>
    <n v="3250"/>
    <n v="0"/>
  </r>
  <r>
    <x v="3"/>
    <s v="88"/>
    <s v="Switch As"/>
    <s v="244-5728"/>
    <s v="3-U"/>
    <n v="3"/>
    <n v="9500"/>
    <n v="28500"/>
    <n v="3"/>
    <n v="28500"/>
    <n v="0"/>
  </r>
  <r>
    <x v="3"/>
    <s v="89"/>
    <s v="Switch As"/>
    <s v="3567690"/>
    <s v="3-U"/>
    <n v="2"/>
    <n v="9500"/>
    <n v="19000"/>
    <n v="2"/>
    <n v="19000"/>
    <n v="0"/>
  </r>
  <r>
    <x v="3"/>
    <s v="90"/>
    <s v="Switch As"/>
    <s v="125-1302"/>
    <s v="3-O"/>
    <n v="2"/>
    <n v="2200"/>
    <n v="4400"/>
    <n v="4"/>
    <n v="8800"/>
    <n v="-2"/>
  </r>
  <r>
    <x v="3"/>
    <s v="91"/>
    <s v="Solenoid As"/>
    <s v="126-9992"/>
    <s v="3-U"/>
    <n v="4"/>
    <n v="9750"/>
    <n v="39000"/>
    <n v="4"/>
    <n v="39000"/>
    <n v="0"/>
  </r>
  <r>
    <x v="3"/>
    <s v="92"/>
    <s v="Seal Kit"/>
    <s v="216-8100"/>
    <s v="2-R"/>
    <n v="4"/>
    <n v="2570"/>
    <n v="10280"/>
    <n v="4"/>
    <n v="10280"/>
    <n v="0"/>
  </r>
  <r>
    <x v="3"/>
    <s v="93"/>
    <s v="Flange"/>
    <s v="086-0414"/>
    <s v="3-D"/>
    <n v="3"/>
    <n v="1400"/>
    <n v="4200"/>
    <n v="8"/>
    <n v="11200"/>
    <n v="-5"/>
  </r>
  <r>
    <x v="3"/>
    <s v="94"/>
    <s v=" Bush (Bearing Sleeve)"/>
    <s v="229-1095"/>
    <s v="3-D"/>
    <n v="8"/>
    <n v="566.66"/>
    <n v="4533.28"/>
    <n v="8"/>
    <n v="4533.28"/>
    <n v="0"/>
  </r>
  <r>
    <x v="3"/>
    <s v="95"/>
    <s v="Pin  (for  Link)"/>
    <s v="7I-6843"/>
    <s v="3-D"/>
    <n v="3"/>
    <n v="1695.67"/>
    <n v="5087.01"/>
    <n v="3"/>
    <n v="5087.01"/>
    <n v="0"/>
  </r>
  <r>
    <x v="3"/>
    <s v="96"/>
    <s v="Bolt For (Sprocket)"/>
    <s v="8T-7338"/>
    <s v="3-D"/>
    <n v="65"/>
    <n v="50"/>
    <n v="3250"/>
    <n v="98"/>
    <n v="4900"/>
    <n v="-33"/>
  </r>
  <r>
    <x v="3"/>
    <s v="97"/>
    <s v="Bushing"/>
    <m/>
    <s v="3-D"/>
    <n v="12"/>
    <n v="3916.67"/>
    <n v="47000.04"/>
    <n v="12"/>
    <n v="47000.04"/>
    <n v="0"/>
  </r>
  <r>
    <x v="3"/>
    <s v="99"/>
    <s v="Fuse (15Amphere)"/>
    <s v="9w-1441"/>
    <s v="3-H"/>
    <n v="267"/>
    <n v="35.520000000000003"/>
    <n v="9483.84"/>
    <n v="267"/>
    <n v="9483.84"/>
    <n v="0"/>
  </r>
  <r>
    <x v="3"/>
    <s v="100"/>
    <s v="Fuse (10Amphere)"/>
    <s v="9w-1442"/>
    <s v="3-H"/>
    <n v="280"/>
    <n v="38.020000000000003"/>
    <n v="10645.6"/>
    <n v="280"/>
    <n v="10645.6"/>
    <n v="0"/>
  </r>
  <r>
    <x v="3"/>
    <s v="101"/>
    <s v="Fuse (30Amphere)"/>
    <s v="8T-9636"/>
    <s v="3-H"/>
    <n v="298"/>
    <n v="40.130000000000003"/>
    <n v="11958.740000000002"/>
    <n v="298"/>
    <n v="11958.740000000002"/>
    <n v="0"/>
  </r>
  <r>
    <x v="3"/>
    <s v="102"/>
    <s v="Fuse (5Amphere)"/>
    <s v="139-5345"/>
    <s v="3-H"/>
    <n v="219"/>
    <n v="38.22"/>
    <n v="8370.18"/>
    <n v="219"/>
    <n v="8370.18"/>
    <n v="0"/>
  </r>
  <r>
    <x v="3"/>
    <s v="103"/>
    <s v="Plunger As"/>
    <s v="125-2926"/>
    <s v="3-H"/>
    <n v="4"/>
    <n v="12260"/>
    <n v="49040"/>
    <n v="4"/>
    <n v="49040"/>
    <n v="0"/>
  </r>
  <r>
    <x v="3"/>
    <s v="104"/>
    <s v="Valve"/>
    <s v="125-2927"/>
    <s v="3-N"/>
    <n v="4"/>
    <n v="6170"/>
    <n v="24680"/>
    <n v="4"/>
    <n v="24680"/>
    <n v="0"/>
  </r>
  <r>
    <x v="3"/>
    <s v="105"/>
    <s v="Gasket"/>
    <s v="096-8307"/>
    <s v="3-N"/>
    <n v="4"/>
    <n v="550"/>
    <n v="2200"/>
    <n v="4"/>
    <n v="2200"/>
    <n v="0"/>
  </r>
  <r>
    <x v="3"/>
    <s v="106"/>
    <s v="Spring"/>
    <s v="125-2928"/>
    <s v="3-N"/>
    <n v="4"/>
    <n v="1300"/>
    <n v="5200"/>
    <n v="4"/>
    <n v="5200"/>
    <n v="0"/>
  </r>
  <r>
    <x v="3"/>
    <s v="107"/>
    <s v="Seal"/>
    <s v="096-8290"/>
    <s v="3-N"/>
    <n v="4"/>
    <n v="1100"/>
    <n v="4400"/>
    <n v="4"/>
    <n v="4400"/>
    <n v="0"/>
  </r>
  <r>
    <x v="3"/>
    <s v="111"/>
    <s v="Hose"/>
    <s v="187-5731"/>
    <s v="3-Z"/>
    <n v="2"/>
    <n v="4500"/>
    <n v="9000"/>
    <n v="2"/>
    <n v="9000"/>
    <n v="0"/>
  </r>
  <r>
    <x v="3"/>
    <s v="112"/>
    <s v="Hose"/>
    <s v="195-0088"/>
    <s v="3-Z"/>
    <n v="2"/>
    <n v="3199"/>
    <n v="6398"/>
    <n v="2"/>
    <n v="6398"/>
    <n v="0"/>
  </r>
  <r>
    <x v="3"/>
    <s v="114"/>
    <s v="Hose"/>
    <s v="177-8620"/>
    <s v="3-Z"/>
    <n v="2"/>
    <n v="1500"/>
    <n v="3000"/>
    <n v="2"/>
    <n v="3000"/>
    <n v="0"/>
  </r>
  <r>
    <x v="3"/>
    <s v="115"/>
    <s v="Hose"/>
    <s v="199-9558"/>
    <s v="3-Z"/>
    <n v="2"/>
    <n v="2100"/>
    <n v="4200"/>
    <n v="2"/>
    <n v="4200"/>
    <n v="0"/>
  </r>
  <r>
    <x v="3"/>
    <s v="116"/>
    <s v="Hose"/>
    <s v="087-5760"/>
    <s v="3-Z"/>
    <n v="3"/>
    <n v="1250"/>
    <n v="3750"/>
    <n v="3"/>
    <n v="3750"/>
    <n v="0"/>
  </r>
  <r>
    <x v="3"/>
    <s v="118"/>
    <s v="Track Chain Assy"/>
    <s v="194-1142"/>
    <s v="3-Z"/>
    <n v="1"/>
    <n v="257000"/>
    <n v="257000"/>
    <n v="1"/>
    <n v="257000"/>
    <n v="0"/>
  </r>
  <r>
    <x v="3"/>
    <s v="119"/>
    <s v="Hose"/>
    <s v="222-1297"/>
    <s v="3-Z"/>
    <n v="8"/>
    <n v="1687.5"/>
    <n v="13500"/>
    <n v="8"/>
    <n v="13500"/>
    <n v="0"/>
  </r>
  <r>
    <x v="3"/>
    <s v="120"/>
    <s v="Hose"/>
    <s v="247-8375"/>
    <s v="3-Z"/>
    <n v="8"/>
    <n v="1806.25"/>
    <n v="14450"/>
    <n v="8"/>
    <n v="14450"/>
    <n v="0"/>
  </r>
  <r>
    <x v="3"/>
    <s v="121"/>
    <s v="Plunger Sets"/>
    <s v="125296 to 0968290"/>
    <s v="3-H"/>
    <n v="1"/>
    <n v="20000"/>
    <n v="20000"/>
    <n v="1"/>
    <n v="20000"/>
    <n v="0"/>
  </r>
  <r>
    <x v="3"/>
    <m/>
    <m/>
    <m/>
    <m/>
    <m/>
    <m/>
    <n v="0"/>
    <m/>
    <n v="0"/>
    <n v="0"/>
  </r>
  <r>
    <x v="3"/>
    <s v="122"/>
    <s v="Solenoid switch"/>
    <s v="126-9992"/>
    <s v="3-Q"/>
    <n v="4"/>
    <n v="12200"/>
    <n v="48800"/>
    <n v="4"/>
    <n v="48800"/>
    <n v="0"/>
  </r>
  <r>
    <x v="3"/>
    <s v="124"/>
    <s v="Sensor Temp (Water)"/>
    <s v="5I-7578"/>
    <s v="3-I"/>
    <n v="4"/>
    <n v="940.62"/>
    <n v="3762.48"/>
    <n v="4"/>
    <n v="3762.48"/>
    <n v="0"/>
  </r>
  <r>
    <x v="3"/>
    <s v="125"/>
    <s v="Sensor GP Temp"/>
    <s v="196-7975"/>
    <s v="3-I"/>
    <n v="5"/>
    <n v="1317.14"/>
    <n v="6585.7000000000007"/>
    <n v="5"/>
    <n v="6585.7000000000007"/>
    <n v="0"/>
  </r>
  <r>
    <x v="3"/>
    <s v="126"/>
    <s v="Clamp As"/>
    <s v="5I-7639"/>
    <s v="3-B"/>
    <n v="10"/>
    <n v="1196.1600000000001"/>
    <n v="11961.6"/>
    <n v="10"/>
    <n v="11961.6"/>
    <n v="0"/>
  </r>
  <r>
    <x v="3"/>
    <s v="128"/>
    <s v="Pipe (for muffler)"/>
    <s v="196-8013"/>
    <s v="3-A"/>
    <n v="1"/>
    <n v="1000"/>
    <n v="1000"/>
    <n v="1"/>
    <n v="1000"/>
    <n v="0"/>
  </r>
  <r>
    <x v="3"/>
    <s v="129"/>
    <s v="Cap"/>
    <s v="5I-7630"/>
    <s v="5-L"/>
    <n v="12"/>
    <n v="499"/>
    <n v="5988"/>
    <n v="12"/>
    <n v="5988"/>
    <n v="0"/>
  </r>
  <r>
    <x v="3"/>
    <s v="131"/>
    <s v="Glass Rear"/>
    <s v="156-6469"/>
    <s v="4-X"/>
    <n v="3"/>
    <n v="3000"/>
    <n v="9000"/>
    <n v="3"/>
    <n v="9000"/>
    <n v="0"/>
  </r>
  <r>
    <x v="3"/>
    <s v="132"/>
    <s v="Glass LH"/>
    <s v="167-7020-"/>
    <s v="3-X"/>
    <n v="4"/>
    <n v="4000"/>
    <n v="16000"/>
    <n v="5"/>
    <n v="20000"/>
    <n v="-1"/>
  </r>
  <r>
    <x v="3"/>
    <s v="134"/>
    <s v="Speed Sensor GP"/>
    <s v="196-7973"/>
    <s v="3-P"/>
    <n v="12"/>
    <n v="1261.54"/>
    <n v="15138.48"/>
    <n v="12"/>
    <n v="15138.48"/>
    <n v="0"/>
  </r>
  <r>
    <x v="3"/>
    <s v="138"/>
    <s v="Muffler"/>
    <s v="212-8507"/>
    <s v="3-D"/>
    <n v="1"/>
    <n v="12533.34"/>
    <n v="12533.34"/>
    <n v="1"/>
    <n v="12533.34"/>
    <n v="0"/>
  </r>
  <r>
    <x v="3"/>
    <s v="139"/>
    <s v="Valve GP Rellief"/>
    <s v="197-0223"/>
    <s v="3-L"/>
    <n v="9"/>
    <n v="9151.75"/>
    <n v="82365.75"/>
    <n v="9"/>
    <n v="82365.75"/>
    <n v="0"/>
  </r>
  <r>
    <x v="3"/>
    <s v="140"/>
    <s v="Valve GP Relief"/>
    <s v="233-0099"/>
    <s v="3-O"/>
    <n v="1"/>
    <n v="5900"/>
    <n v="5900"/>
    <n v="1"/>
    <n v="5900"/>
    <n v="0"/>
  </r>
  <r>
    <x v="3"/>
    <s v="143"/>
    <s v="Switch GP Rotary Throttle"/>
    <s v="106-0107"/>
    <s v="3-H"/>
    <n v="1"/>
    <n v="2300"/>
    <n v="2300"/>
    <n v="1"/>
    <n v="2300"/>
    <n v="0"/>
  </r>
  <r>
    <x v="3"/>
    <s v="144"/>
    <s v="Joint"/>
    <s v="195-8366"/>
    <s v="3-I"/>
    <n v="21"/>
    <n v="383.71"/>
    <n v="8057.91"/>
    <n v="21"/>
    <n v="8057.91"/>
    <n v="0"/>
  </r>
  <r>
    <x v="3"/>
    <s v="146"/>
    <s v="Pulley"/>
    <s v="135-2335"/>
    <s v="3-A"/>
    <n v="1"/>
    <n v="12200"/>
    <n v="12200"/>
    <n v="1"/>
    <n v="12200"/>
    <n v="0"/>
  </r>
  <r>
    <x v="3"/>
    <s v="147"/>
    <s v="Head Gasket"/>
    <s v="5I-7835"/>
    <s v="3-A"/>
    <n v="5"/>
    <n v="7616"/>
    <n v="38080"/>
    <n v="5"/>
    <n v="38080"/>
    <n v="0"/>
  </r>
  <r>
    <x v="3"/>
    <s v="148"/>
    <s v="radaitor Assy"/>
    <s v="196-8155"/>
    <s v="3-A"/>
    <n v="4"/>
    <n v="29850"/>
    <n v="119400"/>
    <n v="4"/>
    <n v="119400"/>
    <n v="0"/>
  </r>
  <r>
    <x v="3"/>
    <s v="149"/>
    <s v="Panel As"/>
    <s v="213-0632"/>
    <s v="3-I"/>
    <n v="2"/>
    <n v="22373"/>
    <n v="44746"/>
    <n v="2"/>
    <n v="44746"/>
    <n v="0"/>
  </r>
  <r>
    <x v="3"/>
    <s v="150"/>
    <s v="Harness Assem"/>
    <s v="193-3492"/>
    <s v="3-A"/>
    <n v="2"/>
    <n v="24550"/>
    <n v="49100"/>
    <n v="2"/>
    <n v="49100"/>
    <n v="0"/>
  </r>
  <r>
    <x v="1"/>
    <m/>
    <m/>
    <m/>
    <m/>
    <m/>
    <m/>
    <n v="0"/>
    <m/>
    <n v="0"/>
    <n v="0"/>
  </r>
  <r>
    <x v="4"/>
    <m/>
    <m/>
    <m/>
    <m/>
    <m/>
    <m/>
    <n v="0"/>
    <m/>
    <n v="0"/>
    <n v="0"/>
  </r>
  <r>
    <x v="4"/>
    <s v="2"/>
    <s v="Seal Lip Type"/>
    <s v="093-1430"/>
    <s v="4-L"/>
    <n v="8"/>
    <n v="930"/>
    <n v="7440"/>
    <n v="8"/>
    <n v="7440"/>
    <n v="0"/>
  </r>
  <r>
    <x v="4"/>
    <s v="3"/>
    <s v="Relay Motor"/>
    <s v="094-2080"/>
    <s v="4-H"/>
    <n v="8"/>
    <n v="3646.25"/>
    <n v="29170"/>
    <n v="8"/>
    <n v="29170"/>
    <n v="0"/>
  </r>
  <r>
    <x v="4"/>
    <s v="4"/>
    <s v="Seal O Ring"/>
    <s v="095-1604"/>
    <s v="4-I"/>
    <n v="3"/>
    <n v="0"/>
    <n v="0"/>
    <n v="3"/>
    <n v="0"/>
    <n v="0"/>
  </r>
  <r>
    <x v="4"/>
    <s v="5"/>
    <s v="Seal Dust"/>
    <s v="120-4664"/>
    <s v="4-I"/>
    <n v="5"/>
    <n v="0"/>
    <n v="0"/>
    <n v="5"/>
    <n v="0"/>
    <n v="0"/>
  </r>
  <r>
    <x v="4"/>
    <s v="6"/>
    <s v="Hydraulic Filter"/>
    <s v="120-8757"/>
    <s v="4-B"/>
    <n v="13"/>
    <n v="3375"/>
    <n v="43875"/>
    <n v="13"/>
    <n v="43875"/>
    <n v="0"/>
  </r>
  <r>
    <x v="4"/>
    <s v="7"/>
    <s v="Starter Motor"/>
    <s v="125-2988=304"/>
    <s v="4-B"/>
    <n v="1"/>
    <n v="16400"/>
    <n v="16400"/>
    <n v="1"/>
    <n v="16400"/>
    <n v="0"/>
  </r>
  <r>
    <x v="4"/>
    <s v="8"/>
    <s v="Radiator  Cap Pressure"/>
    <s v="139-4352"/>
    <s v="4-O"/>
    <n v="3"/>
    <n v="556"/>
    <n v="1668"/>
    <n v="3"/>
    <n v="1668"/>
    <n v="0"/>
  </r>
  <r>
    <x v="4"/>
    <s v="9"/>
    <s v="Wiper Motor"/>
    <s v="139-6351"/>
    <s v="4-C"/>
    <n v="1"/>
    <n v="40100"/>
    <n v="40100"/>
    <n v="1"/>
    <n v="40100"/>
    <n v="0"/>
  </r>
  <r>
    <x v="4"/>
    <s v="10"/>
    <s v="Bushing"/>
    <s v="140-5168"/>
    <s v="4-N"/>
    <n v="34"/>
    <n v="960"/>
    <n v="32640"/>
    <n v="34"/>
    <n v="32640"/>
    <n v="0"/>
  </r>
  <r>
    <x v="4"/>
    <s v="11"/>
    <s v="Filter GP Fuel Water Separator"/>
    <s v="144-4962"/>
    <s v="4-C"/>
    <n v="3"/>
    <n v="4771"/>
    <n v="14313"/>
    <n v="3"/>
    <n v="14313"/>
    <n v="0"/>
  </r>
  <r>
    <x v="4"/>
    <s v="12"/>
    <s v="Ring"/>
    <s v="146-1086"/>
    <s v="4-G"/>
    <n v="5"/>
    <n v="0"/>
    <n v="0"/>
    <n v="5"/>
    <n v="0"/>
    <n v="0"/>
  </r>
  <r>
    <x v="4"/>
    <s v="13"/>
    <s v="Bushing"/>
    <s v="146-2304"/>
    <s v="4-Q"/>
    <n v="1"/>
    <n v="3289"/>
    <n v="3289"/>
    <n v="1"/>
    <n v="3289"/>
    <n v="0"/>
  </r>
  <r>
    <x v="4"/>
    <s v="14"/>
    <s v="Bushing"/>
    <s v="146-2971"/>
    <s v="4-Q"/>
    <n v="10"/>
    <n v="960"/>
    <n v="9600"/>
    <n v="10"/>
    <n v="9600"/>
    <n v="0"/>
  </r>
  <r>
    <x v="4"/>
    <s v="15"/>
    <s v="Air Element Outer"/>
    <s v="146-7472"/>
    <s v="4-A"/>
    <n v="40"/>
    <n v="850"/>
    <n v="34000"/>
    <n v="40"/>
    <n v="34000"/>
    <n v="0"/>
  </r>
  <r>
    <x v="4"/>
    <s v="16"/>
    <s v="Bushing"/>
    <s v="150-5694"/>
    <s v="4-R"/>
    <n v="4"/>
    <n v="40602"/>
    <n v="162408"/>
    <n v="4"/>
    <n v="162408"/>
    <n v="0"/>
  </r>
  <r>
    <x v="4"/>
    <s v="17"/>
    <s v="Oil Seal"/>
    <s v="154-2234"/>
    <s v="4-P"/>
    <n v="9"/>
    <n v="0"/>
    <n v="0"/>
    <n v="9"/>
    <n v="0"/>
    <n v="0"/>
  </r>
  <r>
    <x v="4"/>
    <s v="18"/>
    <s v="Fuel Water Separator"/>
    <s v="156-1200"/>
    <s v="4-C"/>
    <n v="6"/>
    <n v="1200"/>
    <n v="7200"/>
    <n v="6"/>
    <n v="7200"/>
    <n v="0"/>
  </r>
  <r>
    <x v="4"/>
    <s v="21"/>
    <s v="Sprocket GP"/>
    <s v="163-9997"/>
    <s v="4-Z"/>
    <n v="3"/>
    <n v="5933.33"/>
    <n v="17799.989999999998"/>
    <n v="3"/>
    <n v="17799.989999999998"/>
    <n v="0"/>
  </r>
  <r>
    <x v="4"/>
    <s v="22"/>
    <s v="Ring"/>
    <s v="170-8774"/>
    <s v="4-G"/>
    <n v="3"/>
    <n v="0"/>
    <n v="0"/>
    <n v="3"/>
    <n v="0"/>
    <n v="0"/>
  </r>
  <r>
    <x v="4"/>
    <s v="23"/>
    <s v="Air Element Inner"/>
    <s v="171-0493"/>
    <s v="4-B"/>
    <n v="9"/>
    <n v="1980"/>
    <n v="17820"/>
    <n v="9"/>
    <n v="17820"/>
    <n v="0"/>
  </r>
  <r>
    <x v="4"/>
    <s v="24"/>
    <s v="Roller as Carrier"/>
    <s v="172-1764"/>
    <s v="4-Z"/>
    <n v="5"/>
    <n v="3800"/>
    <n v="19000"/>
    <n v="5"/>
    <n v="19000"/>
    <n v="0"/>
  </r>
  <r>
    <x v="4"/>
    <s v="25"/>
    <s v="Side Cutter RH"/>
    <s v="175-1574"/>
    <s v="4-D"/>
    <n v="19"/>
    <n v="1980"/>
    <n v="37620"/>
    <n v="19"/>
    <n v="37620"/>
    <n v="0"/>
  </r>
  <r>
    <x v="4"/>
    <s v="26"/>
    <s v="Side Cutter LH"/>
    <s v="175-1575"/>
    <s v="4-D"/>
    <n v="19"/>
    <n v="1980"/>
    <n v="37620"/>
    <n v="19"/>
    <n v="37620"/>
    <n v="0"/>
  </r>
  <r>
    <x v="4"/>
    <s v="27"/>
    <s v="Sensor As Fuel Level"/>
    <s v="191-6228"/>
    <s v="4-B"/>
    <n v="3"/>
    <n v="6930"/>
    <n v="20790"/>
    <n v="3"/>
    <n v="20790"/>
    <n v="0"/>
  </r>
  <r>
    <x v="4"/>
    <s v="28"/>
    <s v="Bushing"/>
    <s v="195-8208"/>
    <s v="4-H"/>
    <n v="5"/>
    <n v="0"/>
    <n v="0"/>
    <n v="5"/>
    <n v="0"/>
    <n v="0"/>
  </r>
  <r>
    <x v="4"/>
    <s v="29"/>
    <s v="Bushing"/>
    <s v="195-8209"/>
    <s v="4-I"/>
    <n v="5"/>
    <n v="0"/>
    <n v="0"/>
    <n v="5"/>
    <n v="0"/>
    <n v="0"/>
  </r>
  <r>
    <x v="4"/>
    <s v="30"/>
    <s v="Bushing"/>
    <s v="195-8210"/>
    <s v="4-I"/>
    <n v="5"/>
    <n v="0"/>
    <n v="0"/>
    <n v="5"/>
    <n v="0"/>
    <n v="0"/>
  </r>
  <r>
    <x v="4"/>
    <s v="31"/>
    <s v="Shim"/>
    <s v="1958374"/>
    <s v="4-J"/>
    <n v="3"/>
    <n v="508.73"/>
    <n v="1526.19"/>
    <n v="3"/>
    <n v="1526.19"/>
    <n v="0"/>
  </r>
  <r>
    <x v="4"/>
    <m/>
    <m/>
    <m/>
    <m/>
    <m/>
    <m/>
    <n v="0"/>
    <m/>
    <n v="0"/>
    <n v="0"/>
  </r>
  <r>
    <x v="4"/>
    <s v="32"/>
    <s v="Solenoid As (Fuel Shut off)"/>
    <s v="195-8411"/>
    <s v="4-Q"/>
    <n v="5"/>
    <n v="5620"/>
    <n v="28100"/>
    <n v="5"/>
    <n v="28100"/>
    <n v="0"/>
  </r>
  <r>
    <x v="4"/>
    <s v="33"/>
    <s v="Seal"/>
    <s v="199-2141"/>
    <s v="4-L"/>
    <n v="20"/>
    <n v="0"/>
    <n v="0"/>
    <n v="20"/>
    <n v="0"/>
    <n v="0"/>
  </r>
  <r>
    <x v="4"/>
    <s v="34"/>
    <s v="seal"/>
    <s v="199-2146"/>
    <s v="4-M"/>
    <n v="4"/>
    <n v="0"/>
    <n v="0"/>
    <n v="4"/>
    <n v="0"/>
    <n v="0"/>
  </r>
  <r>
    <x v="4"/>
    <s v="35"/>
    <s v="Seal"/>
    <s v="199-2189"/>
    <s v="4-L"/>
    <n v="40"/>
    <n v="0"/>
    <n v="0"/>
    <n v="40"/>
    <n v="0"/>
    <n v="0"/>
  </r>
  <r>
    <x v="4"/>
    <s v="36"/>
    <s v="Gasket"/>
    <s v="199-2207"/>
    <s v="4-M"/>
    <n v="5"/>
    <n v="0"/>
    <n v="0"/>
    <n v="5"/>
    <n v="0"/>
    <n v="0"/>
  </r>
  <r>
    <x v="4"/>
    <s v="37"/>
    <s v="seal"/>
    <s v="199-2209"/>
    <s v="4-L"/>
    <n v="5"/>
    <n v="0"/>
    <n v="0"/>
    <n v="5"/>
    <n v="0"/>
    <n v="0"/>
  </r>
  <r>
    <x v="4"/>
    <s v="39"/>
    <s v="Hose As"/>
    <s v="208-0115"/>
    <s v="4-Y"/>
    <n v="6"/>
    <n v="2526.67"/>
    <n v="15160.02"/>
    <n v="6"/>
    <n v="15160.02"/>
    <n v="0"/>
  </r>
  <r>
    <x v="4"/>
    <s v="40"/>
    <s v="Hose AS"/>
    <s v="208-0116"/>
    <s v="4-Y"/>
    <n v="2"/>
    <n v="1650"/>
    <n v="3300"/>
    <n v="2"/>
    <n v="3300"/>
    <n v="0"/>
  </r>
  <r>
    <x v="4"/>
    <s v="41"/>
    <s v="Hose AS"/>
    <s v="208-0121"/>
    <s v="4-Y"/>
    <n v="1"/>
    <n v="4600"/>
    <n v="4600"/>
    <n v="1"/>
    <n v="4600"/>
    <n v="0"/>
  </r>
  <r>
    <x v="4"/>
    <s v="42"/>
    <s v="Braket AS"/>
    <s v="208-2528"/>
    <s v="4-B"/>
    <n v="5"/>
    <n v="3700"/>
    <n v="18500"/>
    <n v="5"/>
    <n v="18500"/>
    <n v="0"/>
  </r>
  <r>
    <x v="4"/>
    <s v="43"/>
    <s v="Fuel pump Assy"/>
    <s v="211-0804"/>
    <s v="4-B"/>
    <n v="5"/>
    <n v="10934.28"/>
    <n v="54671.4"/>
    <n v="5"/>
    <n v="54671.4"/>
    <n v="0"/>
  </r>
  <r>
    <x v="4"/>
    <s v="44"/>
    <s v="Glass"/>
    <s v="211-1179"/>
    <s v="4-S"/>
    <n v="1"/>
    <n v="8000"/>
    <n v="8000"/>
    <n v="1"/>
    <n v="8000"/>
    <n v="0"/>
  </r>
  <r>
    <x v="4"/>
    <s v="45"/>
    <s v="Track  Chain GP"/>
    <s v="212-8975"/>
    <s v="4-Z"/>
    <n v="3"/>
    <n v="174666.67"/>
    <n v="524000.01"/>
    <n v="3"/>
    <n v="524000.01"/>
    <n v="0"/>
  </r>
  <r>
    <x v="4"/>
    <s v="46"/>
    <s v="Gasket"/>
    <s v="213-8267"/>
    <s v="4-E"/>
    <n v="5"/>
    <n v="0"/>
    <n v="0"/>
    <n v="5"/>
    <n v="0"/>
    <n v="0"/>
  </r>
  <r>
    <x v="4"/>
    <s v="48"/>
    <s v="Glass"/>
    <s v="214-3975"/>
    <s v="4-S"/>
    <n v="1"/>
    <n v="33100"/>
    <n v="33100"/>
    <n v="1"/>
    <n v="33100"/>
    <n v="0"/>
  </r>
  <r>
    <x v="4"/>
    <s v="49"/>
    <s v="Seal Kit (BKt.CyL)"/>
    <s v="216-8100"/>
    <s v="4-E"/>
    <n v="5"/>
    <n v="2347.6"/>
    <n v="11738"/>
    <n v="5"/>
    <n v="11738"/>
    <n v="0"/>
  </r>
  <r>
    <x v="4"/>
    <s v="50"/>
    <s v="Seal Kit (StK CYL)"/>
    <s v="217-1643"/>
    <s v="4-R"/>
    <n v="1"/>
    <n v="2320"/>
    <n v="2320"/>
    <n v="1"/>
    <n v="2320"/>
    <n v="0"/>
  </r>
  <r>
    <x v="4"/>
    <s v="51"/>
    <s v="Seal  Kit (Bum CYL)"/>
    <s v="219-9066"/>
    <s v="4-R"/>
    <n v="1"/>
    <n v="1205"/>
    <n v="1205"/>
    <n v="1"/>
    <n v="1205"/>
    <n v="0"/>
  </r>
  <r>
    <x v="4"/>
    <s v="53"/>
    <s v="V-Belt(Engine Cooling)"/>
    <s v="220-6406"/>
    <s v="4-K"/>
    <n v="4"/>
    <n v="1128.57"/>
    <n v="4514.28"/>
    <n v="5"/>
    <n v="5642.8499999999995"/>
    <n v="-1"/>
  </r>
  <r>
    <x v="4"/>
    <s v="54"/>
    <s v="Valve GP"/>
    <s v="191-1392"/>
    <s v="4-B"/>
    <n v="2"/>
    <n v="211300"/>
    <n v="422600"/>
    <n v="2"/>
    <n v="422600"/>
    <n v="0"/>
  </r>
  <r>
    <x v="4"/>
    <s v="55"/>
    <s v="Glass"/>
    <s v="221-0985"/>
    <s v="4-S"/>
    <n v="7"/>
    <n v="17900"/>
    <n v="125300"/>
    <n v="7"/>
    <n v="125300"/>
    <n v="0"/>
  </r>
  <r>
    <x v="4"/>
    <s v="57"/>
    <s v="Hose ASSY"/>
    <s v="222-1295"/>
    <s v="4-Y"/>
    <n v="11"/>
    <n v="2522.73"/>
    <n v="27750.03"/>
    <n v="11"/>
    <n v="27750.03"/>
    <n v="0"/>
  </r>
  <r>
    <x v="4"/>
    <s v="58"/>
    <s v="Hose Assy A"/>
    <s v="222-1297"/>
    <s v="4-Y"/>
    <n v="17"/>
    <n v="2365.5"/>
    <n v="40213.5"/>
    <n v="17"/>
    <n v="40213.5"/>
    <n v="0"/>
  </r>
  <r>
    <x v="4"/>
    <s v="59"/>
    <s v="Alternator"/>
    <s v="199-8501"/>
    <s v="4-C"/>
    <n v="4"/>
    <n v="19800"/>
    <n v="79200"/>
    <n v="4"/>
    <n v="79200"/>
    <n v="0"/>
  </r>
  <r>
    <x v="4"/>
    <s v="60"/>
    <s v="Hose As"/>
    <s v="222-1321"/>
    <s v="4-Y"/>
    <n v="2"/>
    <n v="4200"/>
    <n v="8400"/>
    <n v="2"/>
    <n v="8400"/>
    <n v="0"/>
  </r>
  <r>
    <x v="4"/>
    <s v="61"/>
    <s v="Hose Assy"/>
    <s v="222-1327"/>
    <s v="4-Y"/>
    <n v="2"/>
    <n v="3680"/>
    <n v="7360"/>
    <n v="2"/>
    <n v="7360"/>
    <n v="0"/>
  </r>
  <r>
    <x v="4"/>
    <s v="64"/>
    <s v="Pin"/>
    <s v="230-1217"/>
    <s v="4-D"/>
    <n v="13"/>
    <n v="2111.25"/>
    <n v="27446.25"/>
    <n v="13"/>
    <n v="27446.25"/>
    <n v="0"/>
  </r>
  <r>
    <x v="4"/>
    <s v="65"/>
    <s v="Glass Windshield"/>
    <s v="230-5211"/>
    <s v="4-S"/>
    <n v="3"/>
    <n v="0"/>
    <n v="0"/>
    <n v="3"/>
    <n v="0"/>
    <n v="0"/>
  </r>
  <r>
    <x v="4"/>
    <m/>
    <m/>
    <m/>
    <m/>
    <m/>
    <m/>
    <n v="0"/>
    <m/>
    <n v="0"/>
    <n v="0"/>
  </r>
  <r>
    <x v="4"/>
    <s v="66"/>
    <s v="Glass"/>
    <s v="230-5212"/>
    <s v="4-S"/>
    <n v="6"/>
    <n v="0"/>
    <n v="0"/>
    <n v="6"/>
    <n v="0"/>
    <n v="0"/>
  </r>
  <r>
    <x v="4"/>
    <s v="67"/>
    <s v="Idler LH"/>
    <s v="217-3746"/>
    <s v="4-Z"/>
    <n v="3"/>
    <n v="11518.33"/>
    <n v="34554.99"/>
    <n v="4"/>
    <n v="46073.32"/>
    <n v="-1"/>
  </r>
  <r>
    <x v="4"/>
    <s v="68"/>
    <s v="Idler RH"/>
    <s v="217-3747"/>
    <s v="4-Z"/>
    <n v="3"/>
    <n v="11518.33"/>
    <n v="34554.99"/>
    <n v="4"/>
    <n v="46073.32"/>
    <n v="-1"/>
  </r>
  <r>
    <x v="4"/>
    <s v="69"/>
    <s v="Hose"/>
    <s v="247-8375"/>
    <s v="4-Y"/>
    <n v="15"/>
    <n v="2293.0700000000002"/>
    <n v="34396.050000000003"/>
    <n v="15"/>
    <n v="34396.050000000003"/>
    <n v="0"/>
  </r>
  <r>
    <x v="4"/>
    <s v="70"/>
    <s v="Glass"/>
    <s v="266-9843"/>
    <s v="4-S"/>
    <n v="6"/>
    <n v="4717.92"/>
    <n v="28307.52"/>
    <n v="6"/>
    <n v="28307.52"/>
    <n v="0"/>
  </r>
  <r>
    <x v="4"/>
    <s v="77"/>
    <s v="Shim"/>
    <s v="178-0117"/>
    <s v="4-D"/>
    <n v="43"/>
    <n v="55"/>
    <n v="2365"/>
    <n v="49"/>
    <n v="2695"/>
    <n v="-6"/>
  </r>
  <r>
    <x v="4"/>
    <s v="83"/>
    <s v="Hose Assy"/>
    <s v="212-0969"/>
    <s v="4-Y"/>
    <n v="2"/>
    <n v="4400"/>
    <n v="8800"/>
    <n v="2"/>
    <n v="8800"/>
    <n v="0"/>
  </r>
  <r>
    <x v="4"/>
    <s v="84"/>
    <s v="Pin for Bucket"/>
    <s v="211-9570"/>
    <s v="4-D"/>
    <n v="10"/>
    <n v="2335"/>
    <n v="23350"/>
    <n v="10"/>
    <n v="23350"/>
    <n v="0"/>
  </r>
  <r>
    <x v="4"/>
    <s v="86"/>
    <s v="Glow Plug"/>
    <s v="199-2356"/>
    <s v="4-F"/>
    <n v="22"/>
    <n v="1865.45"/>
    <n v="41039.9"/>
    <n v="22"/>
    <n v="41039.9"/>
    <n v="0"/>
  </r>
  <r>
    <x v="4"/>
    <s v="87"/>
    <s v="Cylinder GP Bucket"/>
    <s v="218-0511"/>
    <s v="4-Y"/>
    <n v="1"/>
    <n v="45999"/>
    <n v="45999"/>
    <n v="1"/>
    <n v="45999"/>
    <n v="0"/>
  </r>
  <r>
    <x v="4"/>
    <s v="89"/>
    <s v="Oil Filter"/>
    <s v="199-2239"/>
    <s v="4-A"/>
    <n v="19"/>
    <n v="526.66"/>
    <n v="10006.539999999999"/>
    <n v="19"/>
    <n v="10006.539999999999"/>
    <n v="0"/>
  </r>
  <r>
    <x v="4"/>
    <s v="90"/>
    <s v="Linkage AS Bucket"/>
    <s v="221-043"/>
    <s v="4-D"/>
    <n v="3"/>
    <n v="5580"/>
    <n v="16740"/>
    <n v="4"/>
    <n v="22320"/>
    <n v="-1"/>
  </r>
  <r>
    <x v="4"/>
    <s v="92"/>
    <s v="Hose"/>
    <s v="248-2414"/>
    <s v="4-Y"/>
    <n v="13"/>
    <n v="2523.85"/>
    <n v="32810.049999999996"/>
    <n v="13"/>
    <n v="32810.049999999996"/>
    <n v="0"/>
  </r>
  <r>
    <x v="4"/>
    <s v="93"/>
    <s v="Hose"/>
    <s v="222-1300"/>
    <s v="4-Y"/>
    <n v="9"/>
    <n v="2144.67"/>
    <n v="19302.03"/>
    <n v="9"/>
    <n v="19302.03"/>
    <n v="0"/>
  </r>
  <r>
    <x v="4"/>
    <s v="94"/>
    <s v="Hose"/>
    <s v="222-1305"/>
    <s v="4-Y"/>
    <n v="18"/>
    <n v="1995"/>
    <n v="35910"/>
    <n v="18"/>
    <n v="35910"/>
    <n v="0"/>
  </r>
  <r>
    <x v="4"/>
    <s v="95"/>
    <s v="Bucket pin"/>
    <s v="086-0523"/>
    <s v="4-D"/>
    <n v="13"/>
    <n v="1938.46"/>
    <n v="25199.98"/>
    <n v="13"/>
    <n v="25199.98"/>
    <n v="0"/>
  </r>
  <r>
    <x v="4"/>
    <s v="96"/>
    <s v="Bolt(M14x2 THD)"/>
    <s v="085-9768"/>
    <s v="4-A"/>
    <n v="100"/>
    <n v="110"/>
    <n v="11000"/>
    <n v="100"/>
    <n v="11000"/>
    <n v="0"/>
  </r>
  <r>
    <x v="4"/>
    <s v="97"/>
    <s v="Track roller"/>
    <m/>
    <s v="Scrapware"/>
    <n v="23"/>
    <n v="6000"/>
    <n v="138000"/>
    <n v="34"/>
    <n v="204000"/>
    <n v="-11"/>
  </r>
  <r>
    <x v="4"/>
    <s v="98"/>
    <s v="Carrier Roller"/>
    <m/>
    <s v="Scrapware"/>
    <n v="6"/>
    <n v="5000"/>
    <n v="30000"/>
    <n v="17"/>
    <n v="85000"/>
    <n v="-11"/>
  </r>
  <r>
    <x v="4"/>
    <s v="99"/>
    <s v="Hose"/>
    <s v="222-1302"/>
    <s v="4-X"/>
    <n v="8"/>
    <n v="2467.5"/>
    <n v="19740"/>
    <n v="8"/>
    <n v="19740"/>
    <n v="0"/>
  </r>
  <r>
    <x v="4"/>
    <s v="100"/>
    <s v="Hose"/>
    <s v="222-1304"/>
    <s v="4-X"/>
    <n v="7"/>
    <n v="2005.38"/>
    <n v="14037.66"/>
    <n v="7"/>
    <n v="14037.66"/>
    <n v="0"/>
  </r>
  <r>
    <x v="4"/>
    <s v="101"/>
    <s v="Pin"/>
    <s v="095-0868"/>
    <s v="4-D"/>
    <n v="2"/>
    <n v="650"/>
    <n v="1300"/>
    <n v="2"/>
    <n v="1300"/>
    <n v="0"/>
  </r>
  <r>
    <x v="4"/>
    <s v="102"/>
    <s v="Link(RH/LH)"/>
    <s v="172-2713/172-2714"/>
    <m/>
    <n v="1"/>
    <n v="2850"/>
    <n v="2850"/>
    <n v="7"/>
    <n v="19950"/>
    <n v="-6"/>
  </r>
  <r>
    <x v="4"/>
    <s v="104"/>
    <s v="Pin Cotter"/>
    <s v="095-0868"/>
    <s v="4-H"/>
    <n v="10"/>
    <n v="285.60000000000002"/>
    <n v="2856"/>
    <n v="10"/>
    <n v="2856"/>
    <n v="0"/>
  </r>
  <r>
    <x v="4"/>
    <s v="105"/>
    <s v="Harness assy Switch (Travel)"/>
    <s v="199-2425"/>
    <s v="4-A"/>
    <n v="2"/>
    <n v="31250"/>
    <n v="62500"/>
    <n v="2"/>
    <n v="62500"/>
    <n v="0"/>
  </r>
  <r>
    <x v="4"/>
    <s v="106"/>
    <s v="Joy stick assy RH"/>
    <s v="249-4747"/>
    <s v="4-A"/>
    <n v="1"/>
    <n v="63000"/>
    <n v="63000"/>
    <n v="1"/>
    <n v="63000"/>
    <n v="0"/>
  </r>
  <r>
    <x v="4"/>
    <m/>
    <m/>
    <m/>
    <m/>
    <m/>
    <m/>
    <n v="0"/>
    <m/>
    <n v="0"/>
    <n v="0"/>
  </r>
  <r>
    <x v="4"/>
    <s v="107"/>
    <s v="Joy Stich assy LH"/>
    <s v="249-4746"/>
    <s v="4-A"/>
    <n v="1"/>
    <n v="63000"/>
    <n v="63000"/>
    <n v="1"/>
    <n v="63000"/>
    <n v="0"/>
  </r>
  <r>
    <x v="4"/>
    <s v="111"/>
    <s v="Radiator over flow tank"/>
    <s v="140-4236"/>
    <s v="4-A"/>
    <n v="1"/>
    <n v="6200"/>
    <n v="6200"/>
    <n v="1"/>
    <n v="6200"/>
    <n v="0"/>
  </r>
  <r>
    <x v="4"/>
    <s v="112"/>
    <s v="Stick Cylinder / Arm Cylinder"/>
    <s v="208-1152"/>
    <s v="4-D"/>
    <m/>
    <n v="57800"/>
    <n v="0"/>
    <m/>
    <n v="0"/>
    <n v="0"/>
  </r>
  <r>
    <x v="4"/>
    <s v="114"/>
    <s v="Hose"/>
    <s v="222-1296"/>
    <s v="4-x"/>
    <n v="2"/>
    <n v="1200"/>
    <n v="2400"/>
    <n v="2"/>
    <n v="2400"/>
    <n v="0"/>
  </r>
  <r>
    <x v="4"/>
    <s v="115"/>
    <s v="Hose"/>
    <s v="222-1325"/>
    <s v="4-X"/>
    <n v="2"/>
    <n v="3680"/>
    <n v="7360"/>
    <n v="2"/>
    <n v="7360"/>
    <n v="0"/>
  </r>
  <r>
    <x v="4"/>
    <s v="116"/>
    <s v="Hose"/>
    <s v="222-1323"/>
    <s v="4-x"/>
    <n v="2"/>
    <n v="3840"/>
    <n v="7680"/>
    <n v="2"/>
    <n v="7680"/>
    <n v="0"/>
  </r>
  <r>
    <x v="4"/>
    <s v="117"/>
    <s v="Air intake rubber hose"/>
    <s v="209-3440"/>
    <s v="4-A"/>
    <n v="2"/>
    <n v="3920"/>
    <n v="7840"/>
    <n v="2"/>
    <n v="7840"/>
    <n v="0"/>
  </r>
  <r>
    <x v="4"/>
    <s v="118"/>
    <s v="Switch assy rocker"/>
    <s v="199-2428"/>
    <s v="4-H"/>
    <n v="1"/>
    <n v="12500"/>
    <n v="12500"/>
    <n v="1"/>
    <n v="12500"/>
    <n v="0"/>
  </r>
  <r>
    <x v="4"/>
    <s v="119"/>
    <s v="Radiator tank lower hose"/>
    <s v="209-3446"/>
    <s v="4-A"/>
    <n v="2"/>
    <n v="2500"/>
    <n v="5000"/>
    <n v="2"/>
    <n v="5000"/>
    <n v="0"/>
  </r>
  <r>
    <x v="4"/>
    <s v="120"/>
    <s v="Nozzle Injector"/>
    <s v="214-3879"/>
    <s v="4-I"/>
    <n v="5"/>
    <n v="8400"/>
    <n v="42000"/>
    <n v="5"/>
    <n v="42000"/>
    <n v="0"/>
  </r>
  <r>
    <x v="1"/>
    <m/>
    <m/>
    <m/>
    <m/>
    <m/>
    <m/>
    <n v="0"/>
    <m/>
    <n v="0"/>
    <n v="0"/>
  </r>
  <r>
    <x v="5"/>
    <m/>
    <m/>
    <m/>
    <m/>
    <m/>
    <m/>
    <n v="0"/>
    <m/>
    <n v="0"/>
    <n v="0"/>
  </r>
  <r>
    <x v="5"/>
    <s v="1"/>
    <s v="V-Belt"/>
    <s v="1136711940"/>
    <s v="5-A"/>
    <n v="9"/>
    <n v="4870.37"/>
    <n v="43833.33"/>
    <n v="9"/>
    <n v="43833.33"/>
    <n v="0"/>
  </r>
  <r>
    <x v="5"/>
    <s v="2"/>
    <s v="Air Filter Inner"/>
    <s v="1142151110"/>
    <s v="5-S"/>
    <n v="20"/>
    <n v="1090.3900000000001"/>
    <n v="21807.800000000003"/>
    <n v="20"/>
    <n v="21807.800000000003"/>
    <n v="0"/>
  </r>
  <r>
    <x v="5"/>
    <s v="3"/>
    <s v="Air Filter Outer"/>
    <s v="1142151720"/>
    <s v="5-S"/>
    <n v="21"/>
    <n v="3294.23"/>
    <n v="69178.83"/>
    <n v="21"/>
    <n v="69178.83"/>
    <n v="0"/>
  </r>
  <r>
    <x v="5"/>
    <s v="4"/>
    <s v="Pressure Plate assy"/>
    <s v="1-31220-3060"/>
    <s v="5-D"/>
    <n v="6"/>
    <n v="24241.43"/>
    <n v="145448.58000000002"/>
    <n v="6"/>
    <n v="145448.58000000002"/>
    <n v="0"/>
  </r>
  <r>
    <x v="5"/>
    <s v="5"/>
    <s v="Clutch Plate"/>
    <s v="1312409010"/>
    <s v="5-D"/>
    <n v="3"/>
    <n v="14928.75"/>
    <n v="44786.25"/>
    <n v="3"/>
    <n v="44786.25"/>
    <n v="0"/>
  </r>
  <r>
    <x v="5"/>
    <s v="6"/>
    <s v="Air Filter Inner &amp; Outer"/>
    <s v="1142151110/1142151720"/>
    <s v="5-C"/>
    <n v="8"/>
    <n v="3610"/>
    <n v="28880"/>
    <n v="8"/>
    <n v="28880"/>
    <n v="0"/>
  </r>
  <r>
    <x v="5"/>
    <s v="12"/>
    <s v="Diaphragm front"/>
    <s v="1-48252054-0"/>
    <s v="5-O"/>
    <n v="18"/>
    <n v="3600"/>
    <n v="64800"/>
    <n v="18"/>
    <n v="64800"/>
    <n v="0"/>
  </r>
  <r>
    <x v="5"/>
    <s v="13"/>
    <s v="Diaphargm rear"/>
    <s v="1-48252056-0"/>
    <s v="5-P"/>
    <n v="18"/>
    <n v="2500"/>
    <n v="45000"/>
    <n v="18"/>
    <n v="45000"/>
    <n v="0"/>
  </r>
  <r>
    <x v="5"/>
    <s v="18"/>
    <s v="Brake Light RH"/>
    <s v="182230-135-2"/>
    <s v="5-C"/>
    <n v="9"/>
    <n v="1954.54"/>
    <n v="17590.86"/>
    <n v="9"/>
    <n v="17590.86"/>
    <n v="0"/>
  </r>
  <r>
    <x v="5"/>
    <s v="24"/>
    <s v="Brake Piping Air"/>
    <s v="1-87411-006-0"/>
    <s v="5-R"/>
    <n v="7"/>
    <n v="3800"/>
    <n v="26600"/>
    <n v="7"/>
    <n v="26600"/>
    <n v="0"/>
  </r>
  <r>
    <x v="5"/>
    <s v="25"/>
    <s v="Fuel filter"/>
    <s v="8943940792"/>
    <s v="5-A"/>
    <n v="8"/>
    <n v="1201.67"/>
    <n v="9613.36"/>
    <n v="8"/>
    <n v="9613.36"/>
    <n v="0"/>
  </r>
  <r>
    <x v="5"/>
    <s v="26"/>
    <s v="Thermostat"/>
    <s v="8976020481"/>
    <s v="5-E"/>
    <n v="5"/>
    <n v="0"/>
    <n v="0"/>
    <n v="5"/>
    <n v="0"/>
    <n v="0"/>
  </r>
  <r>
    <x v="5"/>
    <s v="28"/>
    <s v="Seal Oil (Crankshaft)"/>
    <s v="8-97602-378-0"/>
    <s v="5-F"/>
    <n v="3"/>
    <n v="412.5"/>
    <n v="1237.5"/>
    <n v="3"/>
    <n v="1237.5"/>
    <n v="0"/>
  </r>
  <r>
    <x v="5"/>
    <s v="30"/>
    <s v="Nozzle inj"/>
    <s v="105017-3570"/>
    <s v="5-H"/>
    <n v="1"/>
    <n v="75000"/>
    <n v="75000"/>
    <n v="1"/>
    <n v="75000"/>
    <n v="0"/>
  </r>
  <r>
    <x v="5"/>
    <s v="31"/>
    <s v="Rear Brake Chamber(LH)"/>
    <s v="1-48250-641-1"/>
    <s v="5-D"/>
    <n v="2"/>
    <n v="47006.67"/>
    <n v="94013.34"/>
    <n v="2"/>
    <n v="94013.34"/>
    <n v="0"/>
  </r>
  <r>
    <x v="5"/>
    <s v="32"/>
    <s v="Rear Brake Chamber(RH)"/>
    <s v="1-48250-640-1"/>
    <s v="5-D"/>
    <n v="2"/>
    <n v="51505"/>
    <n v="103010"/>
    <n v="2"/>
    <n v="103010"/>
    <n v="0"/>
  </r>
  <r>
    <x v="5"/>
    <s v="33"/>
    <s v="Plunger"/>
    <s v="41-15634-042-0"/>
    <s v="5-F"/>
    <n v="8"/>
    <n v="14475"/>
    <n v="115800"/>
    <n v="8"/>
    <n v="115800"/>
    <n v="0"/>
  </r>
  <r>
    <x v="5"/>
    <s v="34"/>
    <s v="Valve"/>
    <s v="51-1541-041-0"/>
    <s v="5-F"/>
    <n v="8"/>
    <n v="6912.5"/>
    <n v="55300"/>
    <n v="8"/>
    <n v="55300"/>
    <n v="0"/>
  </r>
  <r>
    <x v="5"/>
    <s v="37"/>
    <s v="Shock observer"/>
    <s v="1-51630-433-1"/>
    <s v="5-B"/>
    <n v="12"/>
    <n v="9317.2900000000009"/>
    <n v="111807.48000000001"/>
    <n v="12"/>
    <n v="111807.48000000001"/>
    <n v="0"/>
  </r>
  <r>
    <x v="5"/>
    <s v="38"/>
    <s v="Inner Hubs front bearing"/>
    <s v="1-09812-142-0"/>
    <s v="5-B"/>
    <n v="4"/>
    <n v="3733.34"/>
    <n v="14933.36"/>
    <n v="4"/>
    <n v="14933.36"/>
    <n v="0"/>
  </r>
  <r>
    <x v="5"/>
    <s v="40"/>
    <s v="Nozzle assy"/>
    <s v="8-94395-511-2"/>
    <s v="5-R"/>
    <n v="24"/>
    <n v="14299"/>
    <n v="343176"/>
    <n v="25"/>
    <n v="357475"/>
    <n v="-1"/>
  </r>
  <r>
    <x v="5"/>
    <s v="41"/>
    <s v="Load sensing propportioning valve"/>
    <s v="1-47720-062-0"/>
    <s v="5-A"/>
    <n v="2"/>
    <n v="75100"/>
    <n v="150200"/>
    <n v="2"/>
    <n v="150200"/>
    <n v="0"/>
  </r>
  <r>
    <x v="5"/>
    <s v="42"/>
    <s v="D-Joournal assy. Pro shaft"/>
    <s v="1-37300-069-0"/>
    <s v="5-M"/>
    <n v="4"/>
    <n v="26249.75"/>
    <n v="104999"/>
    <n v="4"/>
    <n v="104999"/>
    <n v="0"/>
  </r>
  <r>
    <x v="5"/>
    <s v="44"/>
    <s v="Front Hubs Oil Seal"/>
    <s v="1-09625-449-1"/>
    <s v="5-Q"/>
    <n v="19"/>
    <n v="6480.76"/>
    <n v="123134.44"/>
    <n v="19"/>
    <n v="123134.44"/>
    <n v="0"/>
  </r>
  <r>
    <x v="5"/>
    <m/>
    <m/>
    <m/>
    <m/>
    <m/>
    <m/>
    <n v="0"/>
    <m/>
    <n v="0"/>
    <n v="0"/>
  </r>
  <r>
    <x v="5"/>
    <s v="45"/>
    <s v="Bolt"/>
    <m/>
    <s v="5-R"/>
    <n v="4"/>
    <n v="1250"/>
    <n v="5000"/>
    <n v="4"/>
    <n v="5000"/>
    <n v="0"/>
  </r>
  <r>
    <x v="5"/>
    <s v="46"/>
    <s v="Nut center  leaf spring"/>
    <s v="1-09400-054-0"/>
    <s v="5-R"/>
    <n v="4"/>
    <n v="650"/>
    <n v="2600"/>
    <n v="4"/>
    <n v="2600"/>
    <n v="0"/>
  </r>
  <r>
    <x v="5"/>
    <s v="47"/>
    <s v="Brake shoe rear"/>
    <s v="1-47120-401-02"/>
    <s v="5-D"/>
    <n v="19"/>
    <n v="33950.65"/>
    <n v="645062.35"/>
    <n v="19"/>
    <n v="645062.35"/>
    <n v="0"/>
  </r>
  <r>
    <x v="5"/>
    <s v="48"/>
    <s v="Brake shoe front"/>
    <s v="1-47120-711-0"/>
    <s v="5-D"/>
    <n v="12"/>
    <n v="29051.66"/>
    <n v="348619.92"/>
    <n v="12"/>
    <n v="348619.92"/>
    <n v="0"/>
  </r>
  <r>
    <x v="5"/>
    <s v="50"/>
    <s v="Water Separator assy (Bracket)"/>
    <s v="113200-953-2"/>
    <s v="5-A"/>
    <n v="1"/>
    <n v="1990"/>
    <n v="1990"/>
    <n v="1"/>
    <n v="1990"/>
    <n v="0"/>
  </r>
  <r>
    <x v="5"/>
    <s v="52"/>
    <s v="Shap Ring Piston Pin"/>
    <s v="8-94318-798-2"/>
    <s v="5-M"/>
    <n v="11"/>
    <n v="1090"/>
    <n v="11990"/>
    <n v="11"/>
    <n v="11990"/>
    <n v="0"/>
  </r>
  <r>
    <x v="5"/>
    <s v="55"/>
    <s v="Ring Set standard piston"/>
    <s v="8-94391-502-4"/>
    <s v="5-M"/>
    <n v="6"/>
    <n v="4990"/>
    <n v="29940"/>
    <n v="6"/>
    <n v="29940"/>
    <n v="0"/>
  </r>
  <r>
    <x v="5"/>
    <s v="57"/>
    <s v="Bearing pilot top gear shaft"/>
    <s v="1-09800-214-0"/>
    <s v="5-I"/>
    <n v="4"/>
    <n v="537.5"/>
    <n v="2150"/>
    <n v="4"/>
    <n v="2150"/>
    <n v="0"/>
  </r>
  <r>
    <x v="5"/>
    <s v="60"/>
    <s v="Bulb RR Comb lamp"/>
    <s v="8-94125-957-0"/>
    <s v="5-L"/>
    <n v="29"/>
    <n v="250"/>
    <n v="7250"/>
    <n v="30"/>
    <n v="7500"/>
    <n v="-1"/>
  </r>
  <r>
    <x v="5"/>
    <s v="61"/>
    <s v="Clutch master cylinder"/>
    <s v="1-47500-232-2"/>
    <s v="5-A"/>
    <n v="1"/>
    <n v="9807"/>
    <n v="9807"/>
    <n v="1"/>
    <n v="9807"/>
    <n v="0"/>
  </r>
  <r>
    <x v="5"/>
    <s v="62"/>
    <s v="Bolt"/>
    <s v="0-10806-280-0"/>
    <s v="5-J"/>
    <n v="12"/>
    <n v="399"/>
    <n v="4788"/>
    <n v="12"/>
    <n v="4788"/>
    <n v="0"/>
  </r>
  <r>
    <x v="5"/>
    <s v="63"/>
    <s v="Seal Oil Final Pinion"/>
    <s v="1-09625-322-0"/>
    <s v="5-K"/>
    <n v="2"/>
    <n v="4900"/>
    <n v="9800"/>
    <n v="2"/>
    <n v="9800"/>
    <n v="0"/>
  </r>
  <r>
    <x v="5"/>
    <s v="64"/>
    <s v="Shackle front"/>
    <s v="1-51162-029-4"/>
    <s v="5-B"/>
    <n v="2"/>
    <n v="6750"/>
    <n v="13500"/>
    <n v="2"/>
    <n v="13500"/>
    <n v="0"/>
  </r>
  <r>
    <x v="5"/>
    <s v="66"/>
    <s v="King pin bearing"/>
    <s v="1-09829-043-2"/>
    <s v="5-J"/>
    <n v="7"/>
    <n v="12300"/>
    <n v="86100"/>
    <n v="7"/>
    <n v="86100"/>
    <n v="0"/>
  </r>
  <r>
    <x v="5"/>
    <s v="67"/>
    <s v="Plug drai axle case"/>
    <s v="1-42119-215-0"/>
    <s v="5-M"/>
    <n v="1"/>
    <n v="26000"/>
    <n v="26000"/>
    <n v="1"/>
    <n v="26000"/>
    <n v="0"/>
  </r>
  <r>
    <x v="5"/>
    <s v="68"/>
    <s v="Bulb head"/>
    <s v="1-82194-063"/>
    <s v="5-N"/>
    <n v="9"/>
    <n v="503.89"/>
    <n v="4535.01"/>
    <n v="13"/>
    <n v="6550.57"/>
    <n v="-4"/>
  </r>
  <r>
    <x v="5"/>
    <s v="69"/>
    <s v="Horn"/>
    <s v="8-94257-518-0"/>
    <s v="5-H"/>
    <n v="2"/>
    <n v="1499"/>
    <n v="2998"/>
    <n v="2"/>
    <n v="2998"/>
    <n v="0"/>
  </r>
  <r>
    <x v="5"/>
    <s v="70"/>
    <s v="Dumper relay-24v"/>
    <s v="1825501871"/>
    <s v="5-H"/>
    <n v="2"/>
    <n v="16000"/>
    <n v="32000"/>
    <n v="2"/>
    <n v="32000"/>
    <n v="0"/>
  </r>
  <r>
    <x v="5"/>
    <s v="71"/>
    <s v="Spring Bush"/>
    <s v="1513510090"/>
    <s v="5-A"/>
    <n v="36"/>
    <n v="737.5"/>
    <n v="26550"/>
    <n v="40"/>
    <n v="29500"/>
    <n v="-4"/>
  </r>
  <r>
    <x v="5"/>
    <s v="72"/>
    <s v="Cross Bearing"/>
    <s v="1373000940"/>
    <s v="5-A"/>
    <n v="6"/>
    <n v="23870"/>
    <n v="143220"/>
    <n v="6"/>
    <n v="143220"/>
    <n v="0"/>
  </r>
  <r>
    <x v="5"/>
    <s v="73"/>
    <s v="Air brake cover"/>
    <s v="1739080753"/>
    <s v="5-J"/>
    <n v="1"/>
    <n v="45250"/>
    <n v="45250"/>
    <n v="1"/>
    <n v="45250"/>
    <n v="0"/>
  </r>
  <r>
    <x v="5"/>
    <s v="74"/>
    <s v="Lever Asm PTO control"/>
    <s v="1799960920"/>
    <s v="5-A"/>
    <n v="4"/>
    <n v="35238.65"/>
    <n v="140954.6"/>
    <n v="4"/>
    <n v="140954.6"/>
    <n v="0"/>
  </r>
  <r>
    <x v="5"/>
    <s v="76"/>
    <s v="Brake regulator"/>
    <s v="148103200"/>
    <s v="5-L"/>
    <n v="2"/>
    <n v="60290"/>
    <n v="120580"/>
    <n v="2"/>
    <n v="120580"/>
    <n v="0"/>
  </r>
  <r>
    <x v="5"/>
    <s v="77"/>
    <s v="Air control Governor"/>
    <s v="1A55763030"/>
    <s v="5-L"/>
    <n v="2"/>
    <n v="41450"/>
    <n v="82900"/>
    <n v="2"/>
    <n v="82900"/>
    <n v="0"/>
  </r>
  <r>
    <x v="5"/>
    <m/>
    <m/>
    <m/>
    <m/>
    <m/>
    <m/>
    <n v="0"/>
    <m/>
    <n v="0"/>
    <n v="0"/>
  </r>
  <r>
    <x v="5"/>
    <s v="78"/>
    <s v="Indicator Bulb"/>
    <s v="1829140360"/>
    <s v="5-L"/>
    <n v="20"/>
    <n v="447.5"/>
    <n v="8950"/>
    <n v="20"/>
    <n v="8950"/>
    <n v="0"/>
  </r>
  <r>
    <x v="5"/>
    <s v="79"/>
    <s v="Cycle Pin"/>
    <s v="Pin"/>
    <s v="5-R"/>
    <n v="2"/>
    <n v="6075"/>
    <n v="12150"/>
    <n v="2"/>
    <n v="12150"/>
    <n v="0"/>
  </r>
  <r>
    <x v="5"/>
    <s v="81"/>
    <s v="Bulb Head (85v35w)"/>
    <s v="1-82194-092-0"/>
    <s v="5-K"/>
    <n v="28"/>
    <n v="703.7"/>
    <n v="19703.600000000002"/>
    <n v="28"/>
    <n v="19703.600000000002"/>
    <n v="0"/>
  </r>
  <r>
    <x v="5"/>
    <s v="88"/>
    <s v="Seal oil final pinion"/>
    <s v="0-09625-017-0"/>
    <s v="5-N"/>
    <n v="2"/>
    <n v="1361.11"/>
    <n v="2722.22"/>
    <n v="2"/>
    <n v="2722.22"/>
    <n v="0"/>
  </r>
  <r>
    <x v="5"/>
    <s v="90"/>
    <s v="Dash board Assy (Cover)"/>
    <s v="1-72318-4212"/>
    <s v="5-S"/>
    <n v="1"/>
    <n v="54200"/>
    <n v="54200"/>
    <n v="1"/>
    <n v="54200"/>
    <n v="0"/>
  </r>
  <r>
    <x v="5"/>
    <s v="91"/>
    <s v="Dumping cylinder hyd. Inlet"/>
    <s v="Inlet"/>
    <s v="5-C"/>
    <n v="3"/>
    <n v="9550"/>
    <n v="28650"/>
    <n v="3"/>
    <n v="28650"/>
    <n v="0"/>
  </r>
  <r>
    <x v="5"/>
    <s v="92"/>
    <s v="Dumping cylinder hyd. Outlet"/>
    <s v="outlet"/>
    <s v="5-C"/>
    <n v="4"/>
    <n v="9550"/>
    <n v="38200"/>
    <n v="4"/>
    <n v="38200"/>
    <n v="0"/>
  </r>
  <r>
    <x v="5"/>
    <s v="93"/>
    <s v="Brake light LH"/>
    <s v="182230-135-20"/>
    <s v="5-C"/>
    <n v="9"/>
    <n v="2377.7800000000002"/>
    <n v="21400.02"/>
    <n v="9"/>
    <n v="21400.02"/>
    <n v="0"/>
  </r>
  <r>
    <x v="5"/>
    <s v="95"/>
    <s v="Spring leaf RR main"/>
    <s v="1-51411-049-0"/>
    <s v="5-D"/>
    <n v="3"/>
    <n v="31200"/>
    <n v="93600"/>
    <n v="3"/>
    <n v="93600"/>
    <n v="0"/>
  </r>
  <r>
    <x v="5"/>
    <s v="96"/>
    <s v="Bearing Hubs inner frt axle"/>
    <s v="9-00093-114-0"/>
    <s v="5-B"/>
    <n v="4"/>
    <n v="11950"/>
    <n v="47800"/>
    <n v="4"/>
    <n v="47800"/>
    <n v="0"/>
  </r>
  <r>
    <x v="5"/>
    <s v="97"/>
    <s v="Bolt center leaf spr (Rrmain)"/>
    <s v="1-51356-216-0"/>
    <s v="5-L"/>
    <n v="2"/>
    <n v="1550"/>
    <n v="3100"/>
    <n v="2"/>
    <n v="3100"/>
    <n v="0"/>
  </r>
  <r>
    <x v="5"/>
    <s v="99"/>
    <s v="Pump timing Plate"/>
    <s v="8-94395-308-0"/>
    <s v="5-F"/>
    <n v="2"/>
    <n v="18995"/>
    <n v="37990"/>
    <n v="2"/>
    <n v="37990"/>
    <n v="0"/>
  </r>
  <r>
    <x v="5"/>
    <s v="100"/>
    <s v="Bolt plate"/>
    <s v="1-15789-183-0"/>
    <s v="5-F"/>
    <n v="8"/>
    <n v="3150"/>
    <n v="25200"/>
    <n v="8"/>
    <n v="25200"/>
    <n v="0"/>
  </r>
  <r>
    <x v="5"/>
    <s v="101"/>
    <s v="Mirror Assy (R/L)"/>
    <s v="1-71737-918-1"/>
    <s v="5-D"/>
    <n v="11"/>
    <n v="2300"/>
    <n v="25300"/>
    <n v="12"/>
    <n v="27600"/>
    <n v="-1"/>
  </r>
  <r>
    <x v="5"/>
    <s v="102"/>
    <s v="Shim-Side"/>
    <s v="1-53359-061-1"/>
    <s v="5-J"/>
    <n v="4"/>
    <n v="799"/>
    <n v="3196"/>
    <n v="4"/>
    <n v="3196"/>
    <n v="0"/>
  </r>
  <r>
    <x v="5"/>
    <s v="103"/>
    <s v="pad"/>
    <s v="1-53359-047-0"/>
    <s v="5-C"/>
    <n v="3"/>
    <n v="1410"/>
    <n v="4230"/>
    <n v="3"/>
    <n v="4230"/>
    <n v="0"/>
  </r>
  <r>
    <x v="5"/>
    <s v="104"/>
    <s v="Bracket"/>
    <s v="1-53354-0641"/>
    <s v="5-D"/>
    <n v="2"/>
    <n v="12407.56"/>
    <n v="24815.119999999999"/>
    <n v="2"/>
    <n v="24815.119999999999"/>
    <n v="0"/>
  </r>
  <r>
    <x v="5"/>
    <s v="106"/>
    <s v="Rear main leaf spring"/>
    <s v="1-51311-721-0"/>
    <s v="5-D"/>
    <n v="7"/>
    <n v="23789.279999999999"/>
    <n v="166524.96"/>
    <n v="7"/>
    <n v="166524.96"/>
    <n v="0"/>
  </r>
  <r>
    <x v="5"/>
    <s v="107"/>
    <s v="Rear 2nd leaf spring"/>
    <s v="1-51312-721-0."/>
    <s v="5-D"/>
    <n v="11"/>
    <n v="24253.75"/>
    <n v="266791.25"/>
    <n v="11"/>
    <n v="266791.25"/>
    <n v="0"/>
  </r>
  <r>
    <x v="5"/>
    <s v="108"/>
    <s v="Door assy Left"/>
    <s v="164080-3280"/>
    <s v="5-S"/>
    <n v="1"/>
    <n v="76249.5"/>
    <n v="76249.5"/>
    <n v="1"/>
    <n v="76249.5"/>
    <n v="0"/>
  </r>
  <r>
    <x v="5"/>
    <s v="109"/>
    <s v="Hubs Bearing front inner"/>
    <s v="1-09812-231-0"/>
    <s v="5-B"/>
    <n v="7"/>
    <n v="21500"/>
    <n v="150500"/>
    <n v="7"/>
    <n v="150500"/>
    <n v="0"/>
  </r>
  <r>
    <x v="5"/>
    <s v="110"/>
    <s v="Hubs bearing front outer"/>
    <s v="1-09812-234-0"/>
    <s v="5-B"/>
    <n v="5"/>
    <n v="16950"/>
    <n v="84750"/>
    <n v="5"/>
    <n v="84750"/>
    <n v="0"/>
  </r>
  <r>
    <x v="5"/>
    <s v="111"/>
    <s v="Mud Feeder Guard LH"/>
    <s v="1-71996-062-3"/>
    <s v="5-S"/>
    <n v="3"/>
    <n v="4282"/>
    <n v="12846"/>
    <n v="3"/>
    <n v="12846"/>
    <n v="0"/>
  </r>
  <r>
    <x v="5"/>
    <s v="112"/>
    <s v="Mud Feeder Guard RH"/>
    <s v="1-71996-061-3"/>
    <s v="5-S"/>
    <n v="3"/>
    <n v="2200"/>
    <n v="6600"/>
    <n v="3"/>
    <n v="6600"/>
    <n v="0"/>
  </r>
  <r>
    <x v="5"/>
    <m/>
    <m/>
    <m/>
    <m/>
    <m/>
    <m/>
    <n v="0"/>
    <m/>
    <n v="0"/>
    <n v="0"/>
  </r>
  <r>
    <x v="5"/>
    <s v="118"/>
    <s v="Torsion Bar"/>
    <s v="1-09585-130-0"/>
    <s v="5-C"/>
    <n v="2"/>
    <n v="11249.5"/>
    <n v="22499"/>
    <n v="2"/>
    <n v="22499"/>
    <n v="0"/>
  </r>
  <r>
    <x v="5"/>
    <s v="119"/>
    <s v="Torsion Bar"/>
    <s v="1-09585-129-0"/>
    <s v="5-C"/>
    <n v="2"/>
    <n v="11249.5"/>
    <n v="22499"/>
    <n v="2"/>
    <n v="22499"/>
    <n v="0"/>
  </r>
  <r>
    <x v="5"/>
    <s v="123"/>
    <s v="Gasket air com"/>
    <s v="1-09623-361-0"/>
    <s v="5-I"/>
    <n v="2"/>
    <n v="750"/>
    <n v="1500"/>
    <n v="2"/>
    <n v="1500"/>
    <n v="0"/>
  </r>
  <r>
    <x v="5"/>
    <s v="124"/>
    <s v="Gasket air com"/>
    <s v="1-09623-539-0"/>
    <s v="5-I"/>
    <n v="2"/>
    <n v="750"/>
    <n v="1500"/>
    <n v="2"/>
    <n v="1500"/>
    <n v="0"/>
  </r>
  <r>
    <x v="5"/>
    <s v="125"/>
    <s v="Gasket air com"/>
    <s v="1-09623-626-0"/>
    <s v="5-I"/>
    <n v="2"/>
    <n v="950"/>
    <n v="1900"/>
    <n v="2"/>
    <n v="1900"/>
    <n v="0"/>
  </r>
  <r>
    <x v="5"/>
    <s v="126"/>
    <s v="Air compistion ring kit"/>
    <s v="1-19163-051-1"/>
    <s v="5-I"/>
    <n v="2"/>
    <n v="7000"/>
    <n v="14000"/>
    <n v="2"/>
    <n v="14000"/>
    <n v="0"/>
  </r>
  <r>
    <x v="5"/>
    <s v="127"/>
    <s v="Valve assy"/>
    <s v="1-19120-017-1"/>
    <s v="5-I"/>
    <n v="3"/>
    <n v="14195.67"/>
    <n v="42587.01"/>
    <n v="3"/>
    <n v="42587.01"/>
    <n v="0"/>
  </r>
  <r>
    <x v="5"/>
    <s v="130"/>
    <s v="Valve assy"/>
    <s v="8-94390-499-1"/>
    <s v="5-I"/>
    <n v="2"/>
    <n v="26000"/>
    <n v="52000"/>
    <n v="2"/>
    <n v="52000"/>
    <n v="0"/>
  </r>
  <r>
    <x v="5"/>
    <s v="132"/>
    <s v="Head Light R"/>
    <s v="1-82110-424-3"/>
    <s v="5-S"/>
    <n v="7"/>
    <n v="12000"/>
    <n v="84000"/>
    <n v="8"/>
    <n v="96000"/>
    <n v="-1"/>
  </r>
  <r>
    <x v="5"/>
    <s v="133"/>
    <s v="Head Light L"/>
    <s v="1-82110-425-3"/>
    <s v="5-S"/>
    <n v="8"/>
    <n v="12000"/>
    <n v="96000"/>
    <n v="8"/>
    <n v="96000"/>
    <n v="0"/>
  </r>
  <r>
    <x v="5"/>
    <s v="134"/>
    <s v="Rear main Leaf Spring"/>
    <s v="15-1311-721-0-"/>
    <s v="5-D"/>
    <n v="1"/>
    <n v="24555"/>
    <n v="24555"/>
    <n v="1"/>
    <n v="24555"/>
    <n v="0"/>
  </r>
  <r>
    <x v="5"/>
    <s v="135"/>
    <s v="Speedo Meter"/>
    <s v="1-8320-490-1"/>
    <s v="5-B"/>
    <n v="1"/>
    <n v="6800"/>
    <n v="6800"/>
    <n v="1"/>
    <n v="6800"/>
    <n v="0"/>
  </r>
  <r>
    <x v="5"/>
    <s v="137"/>
    <s v="Repair kit air control"/>
    <s v="1-85576-303-0"/>
    <s v="5-E"/>
    <n v="2"/>
    <n v="2790"/>
    <n v="5580"/>
    <n v="2"/>
    <n v="5580"/>
    <n v="0"/>
  </r>
  <r>
    <x v="5"/>
    <s v="138"/>
    <s v="Gauge Oil Level"/>
    <s v="1-11760-396-1"/>
    <s v="5-B"/>
    <n v="1"/>
    <n v="1890"/>
    <n v="1890"/>
    <n v="1"/>
    <n v="1890"/>
    <n v="0"/>
  </r>
  <r>
    <x v="5"/>
    <s v="139"/>
    <s v="Bolt For Axcle"/>
    <s v="1-09000-582-0"/>
    <s v="5-H"/>
    <n v="55"/>
    <n v="380.4"/>
    <n v="20922"/>
    <n v="56"/>
    <n v="21302.399999999998"/>
    <n v="-1"/>
  </r>
  <r>
    <x v="5"/>
    <s v="140"/>
    <s v="Washer"/>
    <s v="9-09150-814-0"/>
    <s v="5-H"/>
    <n v="50"/>
    <n v="142.43"/>
    <n v="7121.5"/>
    <n v="50"/>
    <n v="7121.5"/>
    <n v="0"/>
  </r>
  <r>
    <x v="5"/>
    <s v="141"/>
    <s v="Engine Mounting (Rubber Eng Foot FRT)"/>
    <s v="1-532215-172-0"/>
    <s v="5-A"/>
    <n v="2"/>
    <n v="2240"/>
    <n v="4480"/>
    <n v="2"/>
    <n v="4480"/>
    <n v="0"/>
  </r>
  <r>
    <x v="5"/>
    <s v="142"/>
    <s v="Engine Mounting (RubberCushion Eng MTR,RR (L)"/>
    <s v="1-53225-314-1"/>
    <s v="5-A"/>
    <n v="2"/>
    <n v="2520"/>
    <n v="5040"/>
    <n v="2"/>
    <n v="5040"/>
    <n v="0"/>
  </r>
  <r>
    <x v="5"/>
    <s v="143"/>
    <s v="Engine Mounting (Rubber Cushion Eng MTR ®"/>
    <s v="1-53225-313-1"/>
    <s v="5-A"/>
    <n v="2"/>
    <n v="3360"/>
    <n v="6720"/>
    <n v="2"/>
    <n v="6720"/>
    <n v="0"/>
  </r>
  <r>
    <x v="5"/>
    <s v="145"/>
    <s v="Bearing Center Prop Shaft"/>
    <s v="9-00090-071-0"/>
    <s v="5-A"/>
    <n v="1"/>
    <n v="990"/>
    <n v="990"/>
    <n v="1"/>
    <n v="990"/>
    <n v="0"/>
  </r>
  <r>
    <x v="5"/>
    <s v="146"/>
    <s v="Release Bearing Clutch"/>
    <s v="1-09820-114-0"/>
    <s v="5-E"/>
    <n v="5"/>
    <n v="1080"/>
    <n v="5400"/>
    <n v="5"/>
    <n v="5400"/>
    <n v="0"/>
  </r>
  <r>
    <x v="5"/>
    <s v="147"/>
    <s v="Crankshaft Oil Seal  (RR)"/>
    <s v="8-97602-279-0"/>
    <s v="5-E"/>
    <n v="1"/>
    <n v="1650"/>
    <n v="1650"/>
    <n v="1"/>
    <n v="1650"/>
    <n v="0"/>
  </r>
  <r>
    <x v="5"/>
    <s v="148"/>
    <s v="Megnetic Switch"/>
    <s v="1-83565-602-6"/>
    <s v="5-G"/>
    <n v="5"/>
    <n v="12999"/>
    <n v="64995"/>
    <n v="5"/>
    <n v="64995"/>
    <n v="0"/>
  </r>
  <r>
    <x v="5"/>
    <s v="150"/>
    <s v="Valve Exh. Brake"/>
    <s v="1-22181-518-0"/>
    <s v="5-B"/>
    <n v="1"/>
    <n v="159760"/>
    <n v="159760"/>
    <n v="1"/>
    <n v="159760"/>
    <n v="0"/>
  </r>
  <r>
    <x v="5"/>
    <m/>
    <m/>
    <m/>
    <m/>
    <m/>
    <m/>
    <n v="0"/>
    <m/>
    <n v="0"/>
    <n v="0"/>
  </r>
  <r>
    <x v="5"/>
    <s v="151"/>
    <s v="Key Assy/Cylinder set car lock"/>
    <s v="1-79138-199-2"/>
    <s v="5-L"/>
    <n v="2"/>
    <n v="4453"/>
    <n v="8906"/>
    <n v="2"/>
    <n v="8906"/>
    <n v="0"/>
  </r>
  <r>
    <x v="5"/>
    <s v="152"/>
    <s v="Fuel Pump Assy Injection"/>
    <s v="8-94395-813-1"/>
    <s v="5-C"/>
    <n v="2"/>
    <n v="257499.5"/>
    <n v="514999"/>
    <n v="2"/>
    <n v="514999"/>
    <n v="0"/>
  </r>
  <r>
    <x v="5"/>
    <s v="153"/>
    <s v="Water seperator"/>
    <s v="1-13201-017-0"/>
    <s v="5-A"/>
    <n v="1"/>
    <n v="4132"/>
    <n v="4132"/>
    <n v="1"/>
    <n v="4132"/>
    <n v="0"/>
  </r>
  <r>
    <x v="5"/>
    <s v="155"/>
    <s v="Gasket Kits"/>
    <s v="1-87812-304-2"/>
    <s v="5-A"/>
    <n v="1"/>
    <n v="7850"/>
    <n v="7850"/>
    <n v="1"/>
    <n v="7850"/>
    <n v="0"/>
  </r>
  <r>
    <x v="5"/>
    <s v="156"/>
    <s v="Feed Pump"/>
    <s v="1-15750-155-0"/>
    <s v="5-A"/>
    <n v="3"/>
    <n v="4000"/>
    <n v="12000"/>
    <n v="4"/>
    <n v="16000"/>
    <n v="-1"/>
  </r>
  <r>
    <x v="1"/>
    <m/>
    <m/>
    <m/>
    <m/>
    <m/>
    <m/>
    <n v="0"/>
    <m/>
    <n v="0"/>
    <n v="0"/>
  </r>
  <r>
    <x v="6"/>
    <m/>
    <m/>
    <m/>
    <m/>
    <m/>
    <m/>
    <n v="0"/>
    <m/>
    <n v="0"/>
    <n v="0"/>
  </r>
  <r>
    <x v="6"/>
    <s v="1"/>
    <s v="Fuel Water Sepeator"/>
    <s v="1-13240-194-0"/>
    <s v="6-A"/>
    <n v="28"/>
    <n v="1118.1199999999999"/>
    <n v="31307.359999999997"/>
    <n v="28"/>
    <n v="31307.359999999997"/>
    <n v="0"/>
  </r>
  <r>
    <x v="6"/>
    <s v="4"/>
    <s v="Nozzle  injection"/>
    <s v="8943903830"/>
    <s v="6-J"/>
    <n v="3"/>
    <n v="7500"/>
    <n v="22500"/>
    <n v="3"/>
    <n v="22500"/>
    <n v="0"/>
  </r>
  <r>
    <x v="6"/>
    <s v="5"/>
    <s v="Element filter"/>
    <s v="8973713370"/>
    <s v="6-C"/>
    <n v="4"/>
    <n v="1200"/>
    <n v="4800"/>
    <n v="4"/>
    <n v="4800"/>
    <n v="0"/>
  </r>
  <r>
    <x v="6"/>
    <s v="6"/>
    <s v="Thermostat"/>
    <s v="8976020480"/>
    <s v="6-J"/>
    <n v="1"/>
    <n v="0"/>
    <n v="0"/>
    <n v="1"/>
    <n v="0"/>
    <n v="0"/>
  </r>
  <r>
    <x v="6"/>
    <s v="7"/>
    <s v="Thermostat"/>
    <s v="8976023930"/>
    <s v="6-K"/>
    <n v="5"/>
    <n v="0"/>
    <n v="0"/>
    <n v="5"/>
    <n v="0"/>
    <n v="0"/>
  </r>
  <r>
    <x v="6"/>
    <s v="11"/>
    <s v="Oil Filter"/>
    <s v="1132401632"/>
    <s v="6-B"/>
    <n v="5"/>
    <n v="1910.83"/>
    <n v="9554.15"/>
    <n v="5"/>
    <n v="9554.15"/>
    <n v="0"/>
  </r>
  <r>
    <x v="6"/>
    <s v="12"/>
    <s v="Pin Front spring"/>
    <s v="1-51161-031-0"/>
    <s v="6-Q"/>
    <n v="8"/>
    <n v="2177"/>
    <n v="17416"/>
    <n v="8"/>
    <n v="17416"/>
    <n v="0"/>
  </r>
  <r>
    <x v="6"/>
    <s v="13"/>
    <s v="Fuel Filter"/>
    <s v="1132400791"/>
    <s v="6-B"/>
    <n v="2"/>
    <n v="3200"/>
    <n v="6400"/>
    <n v="2"/>
    <n v="6400"/>
    <n v="0"/>
  </r>
  <r>
    <x v="6"/>
    <s v="14"/>
    <s v="B- Oil Seal (RR)"/>
    <s v="1-09625-569-0"/>
    <s v="6-B"/>
    <n v="4"/>
    <n v="1288.5"/>
    <n v="5154"/>
    <n v="4"/>
    <n v="5154"/>
    <n v="0"/>
  </r>
  <r>
    <x v="6"/>
    <s v="15"/>
    <s v="Bolt center"/>
    <s v="51156-328-0"/>
    <s v="7-L"/>
    <n v="5"/>
    <n v="2439.1999999999998"/>
    <n v="12196"/>
    <n v="5"/>
    <n v="12196"/>
    <n v="0"/>
  </r>
  <r>
    <x v="6"/>
    <s v="18"/>
    <s v="Shackle Front susp"/>
    <s v="1-51162-029-4"/>
    <s v="6-D"/>
    <n v="6"/>
    <n v="6977.77"/>
    <n v="41866.620000000003"/>
    <n v="6"/>
    <n v="41866.620000000003"/>
    <n v="0"/>
  </r>
  <r>
    <x v="6"/>
    <s v="19"/>
    <s v="Bolt set rear spring"/>
    <s v="1-87870-353-0"/>
    <s v="6-D"/>
    <n v="2"/>
    <n v="8700"/>
    <n v="17400"/>
    <n v="2"/>
    <n v="17400"/>
    <n v="0"/>
  </r>
  <r>
    <x v="6"/>
    <s v="20"/>
    <s v="Fork shift clutch"/>
    <s v="1-31340-056-0"/>
    <s v="7-M"/>
    <n v="2"/>
    <n v="3650"/>
    <n v="7300"/>
    <n v="2"/>
    <n v="7300"/>
    <n v="0"/>
  </r>
  <r>
    <x v="6"/>
    <s v="22"/>
    <s v="Bearing clutch release"/>
    <s v="1-09820-114-0"/>
    <s v="7-E"/>
    <n v="7"/>
    <n v="1652.86"/>
    <n v="11570.019999999999"/>
    <n v="7"/>
    <n v="11570.019999999999"/>
    <n v="0"/>
  </r>
  <r>
    <x v="6"/>
    <s v="23"/>
    <s v="Shoe brake front"/>
    <s v="47120-628-0"/>
    <s v="6-D"/>
    <n v="2"/>
    <n v="26500"/>
    <n v="53000"/>
    <n v="2"/>
    <n v="53000"/>
    <n v="0"/>
  </r>
  <r>
    <x v="6"/>
    <s v="24"/>
    <s v="Shoe brake rear"/>
    <s v="1-47120-300-0"/>
    <s v="6-D"/>
    <n v="2"/>
    <n v="22500"/>
    <n v="45000"/>
    <n v="2"/>
    <n v="45000"/>
    <n v="0"/>
  </r>
  <r>
    <x v="6"/>
    <s v="26"/>
    <s v="B-Seal Oil (FRT)"/>
    <s v="1-09625-129-0"/>
    <s v="6-K"/>
    <n v="1"/>
    <n v="529"/>
    <n v="529"/>
    <n v="1"/>
    <n v="529"/>
    <n v="0"/>
  </r>
  <r>
    <x v="6"/>
    <s v="28"/>
    <s v="Tray Asm L+R Console"/>
    <s v="1-72538-290-0"/>
    <s v="6-S"/>
    <n v="4"/>
    <n v="12979.8"/>
    <n v="51919.199999999997"/>
    <n v="4"/>
    <n v="51919.199999999997"/>
    <n v="0"/>
  </r>
  <r>
    <x v="6"/>
    <s v="31"/>
    <s v="Bolt center Leaf SPR FRT"/>
    <s v="1-51156-328-0"/>
    <s v="7-L"/>
    <n v="2"/>
    <n v="2774.5"/>
    <n v="5549"/>
    <n v="2"/>
    <n v="5549"/>
    <n v="0"/>
  </r>
  <r>
    <x v="6"/>
    <s v="36"/>
    <s v="Bolt Center leaf Spr. Front"/>
    <s v="1-51156-405-0"/>
    <s v="7-L"/>
    <n v="1"/>
    <n v="1336.96"/>
    <n v="1336.96"/>
    <n v="1"/>
    <n v="1336.96"/>
    <n v="0"/>
  </r>
  <r>
    <x v="6"/>
    <s v="37"/>
    <s v="Bolt Center leaf spr. Rear"/>
    <s v="1-51356-140-0."/>
    <s v="7-L"/>
    <n v="3"/>
    <n v="2700"/>
    <n v="8100"/>
    <n v="3"/>
    <n v="8100"/>
    <n v="0"/>
  </r>
  <r>
    <x v="6"/>
    <s v="38"/>
    <s v="Pin rear spt. (Shaklerpin)"/>
    <s v="1-51361-020-0"/>
    <s v="6-D"/>
    <n v="1"/>
    <n v="2786"/>
    <n v="2786"/>
    <n v="1"/>
    <n v="2786"/>
    <n v="0"/>
  </r>
  <r>
    <x v="6"/>
    <s v="39"/>
    <s v="U-Bolt Set Frt spring"/>
    <s v="1-87870-163-2"/>
    <s v="6-D"/>
    <n v="5"/>
    <n v="3940"/>
    <n v="19700"/>
    <n v="5"/>
    <n v="19700"/>
    <n v="0"/>
  </r>
  <r>
    <x v="6"/>
    <s v="40"/>
    <s v="U-Bolt set Rear spring"/>
    <s v="1-87870-300-0"/>
    <s v="6-D"/>
    <n v="5"/>
    <n v="7460"/>
    <n v="37300"/>
    <n v="5"/>
    <n v="37300"/>
    <n v="0"/>
  </r>
  <r>
    <x v="6"/>
    <s v="41"/>
    <s v="Stopper Delivery Valve"/>
    <s v="1-15649-005-0"/>
    <s v="6-K"/>
    <n v="1"/>
    <n v="17500"/>
    <n v="17500"/>
    <n v="1"/>
    <n v="17500"/>
    <n v="0"/>
  </r>
  <r>
    <x v="6"/>
    <s v="42"/>
    <s v="Spring Delivery Valve"/>
    <s v="1-15643-003-0"/>
    <s v="6-K"/>
    <n v="1"/>
    <n v="10450"/>
    <n v="10450"/>
    <n v="1"/>
    <n v="10450"/>
    <n v="0"/>
  </r>
  <r>
    <x v="6"/>
    <m/>
    <m/>
    <m/>
    <m/>
    <m/>
    <m/>
    <n v="0"/>
    <m/>
    <n v="0"/>
    <n v="0"/>
  </r>
  <r>
    <x v="6"/>
    <s v="43"/>
    <s v="Delivery Valve"/>
    <s v="1-541-031-0"/>
    <s v="6-K"/>
    <n v="1"/>
    <n v="16200"/>
    <n v="16200"/>
    <n v="1"/>
    <n v="16200"/>
    <n v="0"/>
  </r>
  <r>
    <x v="6"/>
    <s v="44"/>
    <s v="Plunger"/>
    <s v="1-15631-043-0"/>
    <s v="6-K"/>
    <n v="1"/>
    <n v="15000"/>
    <n v="15000"/>
    <n v="1"/>
    <n v="15000"/>
    <n v="0"/>
  </r>
  <r>
    <x v="6"/>
    <s v="45"/>
    <s v="O-Ring (Gasket)"/>
    <s v="9-81235-046-0"/>
    <s v="6-K"/>
    <n v="1"/>
    <n v="1032"/>
    <n v="1032"/>
    <n v="1"/>
    <n v="1032"/>
    <n v="0"/>
  </r>
  <r>
    <x v="6"/>
    <s v="46"/>
    <s v="Oil seal (Gasket)"/>
    <s v="9-81225-071-0"/>
    <s v="6-K"/>
    <n v="1"/>
    <n v="1176"/>
    <n v="1176"/>
    <n v="1"/>
    <n v="1176"/>
    <n v="0"/>
  </r>
  <r>
    <x v="6"/>
    <s v="47"/>
    <s v="Gasket (Delivery Valve)"/>
    <s v="1-15619-103-0"/>
    <s v="6-K"/>
    <n v="1"/>
    <n v="1032"/>
    <n v="1032"/>
    <n v="1"/>
    <n v="1032"/>
    <n v="0"/>
  </r>
  <r>
    <x v="6"/>
    <s v="49"/>
    <s v="Pressure plate"/>
    <s v="1-31221-082-0"/>
    <s v="6-B"/>
    <n v="1"/>
    <n v="28500"/>
    <n v="28500"/>
    <n v="1"/>
    <n v="28500"/>
    <n v="0"/>
  </r>
  <r>
    <x v="6"/>
    <s v="50"/>
    <s v="Bolt Center leaf Spr. (RR Main)"/>
    <s v="1-51356-216-0"/>
    <s v="7-L"/>
    <n v="1"/>
    <n v="780"/>
    <n v="780"/>
    <n v="1"/>
    <n v="780"/>
    <n v="0"/>
  </r>
  <r>
    <x v="6"/>
    <s v="54"/>
    <s v="Horn12V (low $High"/>
    <m/>
    <s v="6-L"/>
    <n v="16"/>
    <n v="900"/>
    <n v="14400"/>
    <n v="16"/>
    <n v="14400"/>
    <n v="0"/>
  </r>
  <r>
    <x v="6"/>
    <s v="55"/>
    <s v="Pin Frnt spt frt (Shakle pin)"/>
    <s v="1-51161-031-0"/>
    <s v="6-D"/>
    <n v="1"/>
    <n v="1170"/>
    <n v="1170"/>
    <n v="1"/>
    <n v="1170"/>
    <n v="0"/>
  </r>
  <r>
    <x v="6"/>
    <s v="56"/>
    <s v="B-Mirror Under"/>
    <s v="1-71798-591-0"/>
    <s v="6-B"/>
    <n v="11"/>
    <n v="1129.92"/>
    <n v="12429.12"/>
    <n v="11"/>
    <n v="12429.12"/>
    <n v="0"/>
  </r>
  <r>
    <x v="6"/>
    <s v="60"/>
    <s v="Shackle FRT"/>
    <s v="1-5-1162-029-4-"/>
    <s v="6-D"/>
    <n v="4"/>
    <n v="3620"/>
    <n v="14480"/>
    <n v="4"/>
    <n v="14480"/>
    <n v="0"/>
  </r>
  <r>
    <x v="6"/>
    <s v="63"/>
    <s v="Bushing spring"/>
    <s v="9-51151-032-0"/>
    <s v="6-A"/>
    <n v="10"/>
    <n v="350"/>
    <n v="3500"/>
    <n v="10"/>
    <n v="3500"/>
    <n v="0"/>
  </r>
  <r>
    <x v="6"/>
    <s v="65"/>
    <s v="Cylinder Assm control"/>
    <s v="1-22190-632"/>
    <s v="6-A"/>
    <n v="1"/>
    <n v="25000"/>
    <n v="25000"/>
    <n v="1"/>
    <n v="25000"/>
    <n v="0"/>
  </r>
  <r>
    <x v="6"/>
    <s v="66"/>
    <s v="King Pin"/>
    <s v="1-87830-837-0"/>
    <s v="6-A"/>
    <n v="1"/>
    <n v="5900"/>
    <n v="5900"/>
    <n v="1"/>
    <n v="5900"/>
    <n v="0"/>
  </r>
  <r>
    <x v="1"/>
    <m/>
    <m/>
    <m/>
    <m/>
    <m/>
    <m/>
    <n v="0"/>
    <m/>
    <n v="0"/>
    <n v="0"/>
  </r>
  <r>
    <x v="7"/>
    <m/>
    <m/>
    <m/>
    <m/>
    <m/>
    <m/>
    <n v="0"/>
    <m/>
    <n v="0"/>
    <n v="0"/>
  </r>
  <r>
    <x v="7"/>
    <s v="1"/>
    <s v="Hubs Oil Seal(inner)"/>
    <s v="1-09625-265-0"/>
    <s v="7-H"/>
    <n v="7"/>
    <n v="633.5"/>
    <n v="4434.5"/>
    <n v="8"/>
    <n v="5068"/>
    <n v="-1"/>
  </r>
  <r>
    <x v="7"/>
    <s v="2"/>
    <s v="Hubs oil Seal(outer)"/>
    <s v="1-09625-444-0"/>
    <s v="7-I"/>
    <n v="7"/>
    <n v="633.5"/>
    <n v="4434.5"/>
    <n v="7"/>
    <n v="4434.5"/>
    <n v="0"/>
  </r>
  <r>
    <x v="7"/>
    <s v="3"/>
    <s v="Seal Oil"/>
    <s v="1096255403"/>
    <s v="7-E"/>
    <n v="1"/>
    <n v="0"/>
    <n v="0"/>
    <n v="1"/>
    <n v="0"/>
    <n v="0"/>
  </r>
  <r>
    <x v="7"/>
    <s v="4"/>
    <s v="Seal oil CR/SH"/>
    <s v="10966255412"/>
    <s v="7-E"/>
    <n v="1"/>
    <n v="0"/>
    <n v="0"/>
    <n v="1"/>
    <n v="0"/>
    <n v="0"/>
  </r>
  <r>
    <x v="7"/>
    <s v="5"/>
    <s v="Weel bearing front (outer)"/>
    <s v="1-09812-084-0"/>
    <s v="7-C"/>
    <n v="15"/>
    <n v="3348.26"/>
    <n v="50223.9"/>
    <n v="15"/>
    <n v="50223.9"/>
    <n v="0"/>
  </r>
  <r>
    <x v="7"/>
    <s v="6"/>
    <s v="Hubs wheel bearing"/>
    <s v="1-09812-142-0"/>
    <s v="7-C"/>
    <n v="7"/>
    <n v="3420"/>
    <n v="23940"/>
    <n v="7"/>
    <n v="23940"/>
    <n v="0"/>
  </r>
  <r>
    <x v="7"/>
    <s v="7"/>
    <s v="Hubs wheel bearing rear (outer)"/>
    <s v="1-09812-232-0"/>
    <s v="7-C"/>
    <n v="3"/>
    <n v="4406"/>
    <n v="13218"/>
    <n v="3"/>
    <n v="13218"/>
    <n v="0"/>
  </r>
  <r>
    <x v="7"/>
    <s v="8"/>
    <s v="Hubs bearing rear (inner)"/>
    <s v="1-09812-233-0"/>
    <s v="7-C"/>
    <n v="14"/>
    <n v="4947.1499999999996"/>
    <n v="69260.099999999991"/>
    <n v="14"/>
    <n v="69260.099999999991"/>
    <n v="0"/>
  </r>
  <r>
    <x v="7"/>
    <s v="9"/>
    <s v="Element fuel filter"/>
    <s v="1132400791"/>
    <s v="7-A"/>
    <n v="11"/>
    <n v="417.24"/>
    <n v="4589.6400000000003"/>
    <n v="11"/>
    <n v="4589.6400000000003"/>
    <n v="0"/>
  </r>
  <r>
    <x v="7"/>
    <s v="10"/>
    <s v="Cartridge oil filter"/>
    <s v="1132401632"/>
    <s v="7-B"/>
    <n v="29"/>
    <n v="2177.0700000000002"/>
    <n v="63135.030000000006"/>
    <n v="30"/>
    <n v="65312.100000000006"/>
    <n v="-1"/>
  </r>
  <r>
    <x v="7"/>
    <s v="12"/>
    <s v="Belt cooling"/>
    <s v="1136714110"/>
    <s v="7-G"/>
    <n v="1"/>
    <n v="0"/>
    <n v="0"/>
    <n v="1"/>
    <n v="0"/>
    <n v="0"/>
  </r>
  <r>
    <x v="7"/>
    <s v="13"/>
    <s v="Thermostat"/>
    <s v="1137700850"/>
    <s v="7-J"/>
    <n v="1"/>
    <n v="0"/>
    <n v="0"/>
    <n v="1"/>
    <n v="0"/>
    <n v="0"/>
  </r>
  <r>
    <x v="7"/>
    <s v="14"/>
    <s v="Cross bearing"/>
    <s v="1-37300-102-0"/>
    <s v="7-L"/>
    <n v="2"/>
    <n v="3706"/>
    <n v="7412"/>
    <n v="2"/>
    <n v="7412"/>
    <n v="0"/>
  </r>
  <r>
    <x v="7"/>
    <s v="15"/>
    <s v="Center bearing"/>
    <s v="1-37510-105-0"/>
    <s v="7-J"/>
    <n v="2"/>
    <n v="4866.67"/>
    <n v="9733.34"/>
    <n v="2"/>
    <n v="9733.34"/>
    <n v="0"/>
  </r>
  <r>
    <x v="7"/>
    <s v="16"/>
    <s v="Tie rod assy"/>
    <s v="1-43150-802-0"/>
    <s v="7-C"/>
    <n v="2"/>
    <n v="32500"/>
    <n v="65000"/>
    <n v="2"/>
    <n v="65000"/>
    <n v="0"/>
  </r>
  <r>
    <x v="7"/>
    <s v="19"/>
    <s v="Wiper Blade"/>
    <s v="183355014"/>
    <s v="7-A"/>
    <n v="2"/>
    <n v="1600"/>
    <n v="3200"/>
    <n v="2"/>
    <n v="3200"/>
    <n v="0"/>
  </r>
  <r>
    <x v="7"/>
    <s v="20"/>
    <s v="Fuse unit"/>
    <s v="8944686620"/>
    <s v="7-L"/>
    <n v="6"/>
    <n v="0"/>
    <n v="0"/>
    <n v="6"/>
    <n v="0"/>
    <n v="0"/>
  </r>
  <r>
    <x v="7"/>
    <s v="21"/>
    <s v="Fuse unit"/>
    <s v="8944686691"/>
    <s v="7-J"/>
    <n v="15"/>
    <n v="0"/>
    <n v="0"/>
    <n v="15"/>
    <n v="0"/>
    <n v="0"/>
  </r>
  <r>
    <x v="7"/>
    <s v="22"/>
    <s v="Hose"/>
    <s v="0-05313610-0"/>
    <s v="7-F"/>
    <n v="1"/>
    <n v="0"/>
    <n v="0"/>
    <n v="1"/>
    <n v="0"/>
    <n v="0"/>
  </r>
  <r>
    <x v="7"/>
    <s v="23"/>
    <s v="Hose"/>
    <s v="0-05312480-0"/>
    <s v="7-F"/>
    <n v="1"/>
    <n v="0"/>
    <n v="0"/>
    <n v="1"/>
    <n v="0"/>
    <n v="0"/>
  </r>
  <r>
    <x v="7"/>
    <s v="24"/>
    <s v="Hose"/>
    <s v="1-21437866-0"/>
    <s v="7-I"/>
    <n v="1"/>
    <n v="0"/>
    <n v="0"/>
    <n v="1"/>
    <n v="0"/>
    <n v="0"/>
  </r>
  <r>
    <x v="7"/>
    <s v="26"/>
    <s v="Hose"/>
    <s v="0-07807610-1"/>
    <s v="7-R"/>
    <n v="13"/>
    <n v="0"/>
    <n v="0"/>
    <n v="13"/>
    <n v="0"/>
    <n v="0"/>
  </r>
  <r>
    <x v="7"/>
    <s v="28"/>
    <s v="King Pin  Pin"/>
    <s v="1-87830-7381"/>
    <s v="7-C"/>
    <n v="3"/>
    <n v="15400"/>
    <n v="46200"/>
    <n v="3"/>
    <n v="46200"/>
    <n v="0"/>
  </r>
  <r>
    <x v="7"/>
    <s v="29"/>
    <s v="Wheel nut front"/>
    <s v="1-42337-067-0"/>
    <s v="7-D"/>
    <n v="46"/>
    <n v="394.74"/>
    <n v="18158.04"/>
    <n v="46"/>
    <n v="18158.04"/>
    <n v="0"/>
  </r>
  <r>
    <x v="7"/>
    <s v="30"/>
    <s v="wheel nut rear"/>
    <s v="1-42339-031-0"/>
    <s v="7-D"/>
    <n v="34"/>
    <n v="450"/>
    <n v="15300"/>
    <n v="34"/>
    <n v="15300"/>
    <n v="0"/>
  </r>
  <r>
    <x v="7"/>
    <s v="31"/>
    <s v="Rear oil seal"/>
    <s v="1-09625-331-0"/>
    <s v="7-H"/>
    <n v="5"/>
    <n v="782.4"/>
    <n v="3912"/>
    <n v="5"/>
    <n v="3912"/>
    <n v="0"/>
  </r>
  <r>
    <x v="7"/>
    <s v="32"/>
    <s v="clutch plate"/>
    <s v="1-31240-889-0"/>
    <s v="7-D"/>
    <n v="4"/>
    <n v="16826.669999999998"/>
    <n v="67306.679999999993"/>
    <n v="4"/>
    <n v="67306.679999999993"/>
    <n v="0"/>
  </r>
  <r>
    <x v="7"/>
    <s v="33"/>
    <s v="Head Light (LH/RH)"/>
    <s v="1-86830-17-6"/>
    <s v="7-S"/>
    <n v="4"/>
    <n v="34228.57"/>
    <n v="136914.28"/>
    <n v="4"/>
    <n v="136914.28"/>
    <n v="0"/>
  </r>
  <r>
    <x v="7"/>
    <m/>
    <m/>
    <m/>
    <m/>
    <m/>
    <m/>
    <n v="0"/>
    <m/>
    <n v="0"/>
    <n v="0"/>
  </r>
  <r>
    <x v="7"/>
    <s v="35"/>
    <s v="Horn (24v) low &amp; high"/>
    <s v="RH/LH"/>
    <s v="7-E"/>
    <n v="3"/>
    <n v="699"/>
    <n v="2097"/>
    <n v="3"/>
    <n v="2097"/>
    <n v="0"/>
  </r>
  <r>
    <x v="7"/>
    <s v="39"/>
    <s v="Hubs bearing front inner"/>
    <s v="9-00093-031-1"/>
    <s v="7-D"/>
    <n v="10"/>
    <n v="2980"/>
    <n v="29800"/>
    <n v="10"/>
    <n v="29800"/>
    <n v="0"/>
  </r>
  <r>
    <x v="7"/>
    <s v="40"/>
    <s v="Hubs bearing front outter"/>
    <s v="9-00093-147-1"/>
    <s v="7-D"/>
    <n v="10"/>
    <n v="2980"/>
    <n v="29800"/>
    <n v="10"/>
    <n v="29800"/>
    <n v="0"/>
  </r>
  <r>
    <x v="7"/>
    <s v="41"/>
    <s v="Hubs oil seal front inner"/>
    <s v="1-09625-568-0"/>
    <s v="7-H"/>
    <n v="2"/>
    <n v="550"/>
    <n v="1100"/>
    <n v="2"/>
    <n v="1100"/>
    <n v="0"/>
  </r>
  <r>
    <x v="7"/>
    <s v="43"/>
    <s v="Hubs bearing front outer"/>
    <s v="1-09812-049-0"/>
    <s v="7-D"/>
    <n v="12"/>
    <n v="2499.17"/>
    <n v="29990.04"/>
    <n v="12"/>
    <n v="29990.04"/>
    <n v="0"/>
  </r>
  <r>
    <x v="7"/>
    <s v="44"/>
    <s v="Hubs bearing rear inner"/>
    <s v="1-09812-053-0"/>
    <s v="7-D"/>
    <n v="12"/>
    <n v="3250"/>
    <n v="39000"/>
    <n v="12"/>
    <n v="39000"/>
    <n v="0"/>
  </r>
  <r>
    <x v="7"/>
    <s v="108"/>
    <s v="Shock Absorber"/>
    <s v="shock"/>
    <s v="7-D"/>
    <n v="1"/>
    <n v="14900"/>
    <n v="14900"/>
    <n v="1"/>
    <n v="14900"/>
    <n v="0"/>
  </r>
  <r>
    <x v="7"/>
    <s v="109"/>
    <s v="Fender Blister (L)"/>
    <s v="1-71268-361-3"/>
    <s v="7-J"/>
    <n v="1"/>
    <n v="6000"/>
    <n v="6000"/>
    <n v="1"/>
    <n v="6000"/>
    <n v="0"/>
  </r>
  <r>
    <x v="7"/>
    <s v="110"/>
    <s v="Fender Blister R"/>
    <s v="1-71268-360-3"/>
    <s v="7-J"/>
    <n v="1"/>
    <n v="6000"/>
    <n v="6000"/>
    <n v="1"/>
    <n v="6000"/>
    <n v="0"/>
  </r>
  <r>
    <x v="7"/>
    <s v="113"/>
    <s v="Front Bearing Center"/>
    <s v="9-00093-146-0"/>
    <s v="7-D"/>
    <n v="1"/>
    <n v="3099"/>
    <n v="3099"/>
    <n v="1"/>
    <n v="3099"/>
    <n v="0"/>
  </r>
  <r>
    <x v="7"/>
    <s v="115"/>
    <s v="King Pin RH"/>
    <s v="1-87831-144-1"/>
    <s v="7-D"/>
    <n v="2"/>
    <n v="3510"/>
    <n v="7020"/>
    <n v="2"/>
    <n v="7020"/>
    <n v="0"/>
  </r>
  <r>
    <x v="7"/>
    <s v="117"/>
    <s v="Feed Pump"/>
    <s v="1-15761-006-0"/>
    <s v="7-A"/>
    <n v="5"/>
    <n v="400"/>
    <n v="2000"/>
    <n v="5"/>
    <n v="2000"/>
    <n v="0"/>
  </r>
  <r>
    <x v="1"/>
    <m/>
    <m/>
    <m/>
    <m/>
    <m/>
    <m/>
    <n v="0"/>
    <m/>
    <n v="0"/>
    <n v="0"/>
  </r>
  <r>
    <x v="8"/>
    <m/>
    <m/>
    <m/>
    <m/>
    <m/>
    <m/>
    <n v="0"/>
    <m/>
    <n v="0"/>
    <n v="0"/>
  </r>
  <r>
    <x v="8"/>
    <s v="1"/>
    <s v="Wheel cylinder assyfront"/>
    <s v="8-97144-796"/>
    <s v="16-A"/>
    <n v="1"/>
    <n v="4850"/>
    <n v="4850"/>
    <n v="1"/>
    <n v="4850"/>
    <n v="0"/>
  </r>
  <r>
    <x v="8"/>
    <s v="8"/>
    <s v="Seal Cup set front Wheel cylinder"/>
    <s v="5-87831-602-0"/>
    <s v="16-A"/>
    <n v="1"/>
    <n v="945"/>
    <n v="945"/>
    <n v="1"/>
    <n v="945"/>
    <n v="0"/>
  </r>
  <r>
    <x v="8"/>
    <s v="10"/>
    <s v="Repair kit clutch slave cylinder"/>
    <s v="5-87831-402-0"/>
    <s v="16-A"/>
    <n v="1"/>
    <n v="2459"/>
    <n v="2459"/>
    <n v="1"/>
    <n v="2459"/>
    <n v="0"/>
  </r>
  <r>
    <x v="8"/>
    <s v="11"/>
    <s v="Clutch plate"/>
    <s v="8973771490"/>
    <s v="8-A"/>
    <n v="1"/>
    <n v="6900"/>
    <n v="6900"/>
    <n v="1"/>
    <n v="6900"/>
    <n v="0"/>
  </r>
  <r>
    <x v="8"/>
    <s v="13"/>
    <s v="Side indicator RH"/>
    <s v="8-97855-112-2"/>
    <s v="16-A"/>
    <n v="1"/>
    <n v="3800"/>
    <n v="3800"/>
    <n v="1"/>
    <n v="3800"/>
    <n v="0"/>
  </r>
  <r>
    <x v="8"/>
    <s v="14"/>
    <s v="Side indicator LH"/>
    <s v="8-97855-113-2"/>
    <s v="16-A"/>
    <n v="1"/>
    <n v="3800"/>
    <n v="3800"/>
    <n v="1"/>
    <n v="3800"/>
    <n v="0"/>
  </r>
  <r>
    <x v="8"/>
    <s v="15"/>
    <s v="Leaf spring bush front &amp; Rear"/>
    <s v="8-94118-588-1"/>
    <s v="16-A"/>
    <n v="18"/>
    <n v="1132.22"/>
    <n v="20379.96"/>
    <n v="18"/>
    <n v="20379.96"/>
    <n v="0"/>
  </r>
  <r>
    <x v="8"/>
    <s v="16"/>
    <s v="Kin Pin bearing 9LH/RH)"/>
    <s v="8-97141-943-0"/>
    <s v="16-A"/>
    <n v="5"/>
    <n v="1570"/>
    <n v="7850"/>
    <n v="5"/>
    <n v="7850"/>
    <n v="0"/>
  </r>
  <r>
    <x v="8"/>
    <s v="19"/>
    <s v="Shock absorber rear"/>
    <s v="8-97160-094-0"/>
    <s v="16-A"/>
    <n v="2"/>
    <n v="3800"/>
    <n v="7600"/>
    <n v="2"/>
    <n v="7600"/>
    <n v="0"/>
  </r>
  <r>
    <x v="8"/>
    <s v="20"/>
    <s v="Rod push slave cylinder"/>
    <s v="8-94459-698-0"/>
    <s v="16-A"/>
    <n v="1"/>
    <n v="696"/>
    <n v="696"/>
    <n v="1"/>
    <n v="696"/>
    <n v="0"/>
  </r>
  <r>
    <x v="8"/>
    <s v="49"/>
    <s v="Kin pin Kit"/>
    <s v="5-87831-608-1"/>
    <s v="16-A"/>
    <n v="2"/>
    <n v="3616.67"/>
    <n v="7233.34"/>
    <n v="2"/>
    <n v="7233.34"/>
    <n v="0"/>
  </r>
  <r>
    <x v="8"/>
    <s v="51"/>
    <s v="Hubs oil seal rear"/>
    <s v="8-94367-958-0"/>
    <s v="16-A"/>
    <n v="2"/>
    <n v="780"/>
    <n v="1560"/>
    <n v="2"/>
    <n v="1560"/>
    <n v="0"/>
  </r>
  <r>
    <x v="8"/>
    <s v="52"/>
    <s v="Tie rod end (LH/RH)"/>
    <s v="8-97142-100-1"/>
    <s v="16-A"/>
    <n v="2"/>
    <n v="2800"/>
    <n v="5600"/>
    <n v="2"/>
    <n v="5600"/>
    <n v="0"/>
  </r>
  <r>
    <x v="8"/>
    <s v="54"/>
    <s v="Brake cylinder booster"/>
    <s v="8-97177-974-0"/>
    <s v="16-A"/>
    <n v="1"/>
    <n v="23000"/>
    <n v="23000"/>
    <n v="1"/>
    <n v="23000"/>
    <n v="0"/>
  </r>
  <r>
    <x v="8"/>
    <s v="57"/>
    <s v="Glow plug"/>
    <m/>
    <s v="8-A"/>
    <n v="4"/>
    <n v="8750"/>
    <n v="35000"/>
    <n v="4"/>
    <n v="35000"/>
    <n v="0"/>
  </r>
  <r>
    <x v="8"/>
    <s v="58"/>
    <s v="Wheel bearing rear outter"/>
    <s v="94032099"/>
    <s v="8-D"/>
    <n v="2"/>
    <n v="2899"/>
    <n v="5798"/>
    <n v="2"/>
    <n v="5798"/>
    <n v="0"/>
  </r>
  <r>
    <x v="8"/>
    <s v="59"/>
    <s v="Wheel bearing rear inner"/>
    <s v="94248088"/>
    <s v="8-D"/>
    <n v="1"/>
    <n v="2125"/>
    <n v="2125"/>
    <n v="1"/>
    <n v="2125"/>
    <n v="0"/>
  </r>
  <r>
    <x v="8"/>
    <s v="60"/>
    <s v="Lamp rear (LH/RH)"/>
    <s v="97213351/97213352"/>
    <s v="8-C"/>
    <n v="2"/>
    <n v="1300"/>
    <n v="2600"/>
    <n v="2"/>
    <n v="2600"/>
    <n v="0"/>
  </r>
  <r>
    <x v="8"/>
    <s v="62"/>
    <s v="Arm Tie Rod"/>
    <s v="8-97062300-0"/>
    <s v="8-H"/>
    <n v="1"/>
    <n v="5432"/>
    <n v="5432"/>
    <n v="1"/>
    <n v="5432"/>
    <n v="0"/>
  </r>
  <r>
    <x v="8"/>
    <s v="63"/>
    <s v="Release bearing"/>
    <s v="94379499"/>
    <s v="16-A"/>
    <n v="1"/>
    <n v="1745"/>
    <n v="1745"/>
    <n v="1"/>
    <n v="1745"/>
    <n v="0"/>
  </r>
  <r>
    <x v="8"/>
    <s v="64"/>
    <s v="Gasket Oil Chamber"/>
    <s v="97080-194-0"/>
    <s v="16-A"/>
    <n v="1"/>
    <n v="1800"/>
    <n v="1800"/>
    <n v="1"/>
    <n v="1800"/>
    <n v="0"/>
  </r>
  <r>
    <x v="8"/>
    <s v="65"/>
    <s v="Nozzle assy"/>
    <s v="8-97115-503-2"/>
    <s v="16-A"/>
    <n v="3"/>
    <n v="9995"/>
    <n v="29985"/>
    <n v="3"/>
    <n v="29985"/>
    <n v="0"/>
  </r>
  <r>
    <x v="8"/>
    <s v="66"/>
    <s v="Pressure Plate"/>
    <s v="8-97109-246-0"/>
    <s v="8-A"/>
    <n v="1"/>
    <n v="5356"/>
    <n v="5356"/>
    <n v="1"/>
    <n v="5356"/>
    <n v="0"/>
  </r>
  <r>
    <x v="8"/>
    <s v="67"/>
    <s v="Crossed Bearing"/>
    <s v="V.I.N-JAANPR66G57100104"/>
    <s v="8-A"/>
    <n v="1"/>
    <n v="3880"/>
    <n v="3880"/>
    <n v="1"/>
    <n v="3880"/>
    <n v="0"/>
  </r>
  <r>
    <x v="8"/>
    <s v="69"/>
    <s v="Oil Seal"/>
    <s v="JAANPR66G57100104"/>
    <s v="8-a"/>
    <n v="4"/>
    <n v="789"/>
    <n v="3156"/>
    <n v="4"/>
    <n v="3156"/>
    <n v="0"/>
  </r>
  <r>
    <x v="8"/>
    <s v="70"/>
    <s v="Nut Adj. Slave Cylinder"/>
    <s v="JAANPR66G57100104"/>
    <s v="22-A"/>
    <n v="1"/>
    <n v="610"/>
    <n v="610"/>
    <n v="1"/>
    <n v="610"/>
    <n v="0"/>
  </r>
  <r>
    <x v="9"/>
    <m/>
    <m/>
    <m/>
    <m/>
    <m/>
    <m/>
    <n v="0"/>
    <m/>
    <n v="0"/>
    <n v="0"/>
  </r>
  <r>
    <x v="9"/>
    <s v="1"/>
    <s v="V-Belt"/>
    <s v="1-13671430-0"/>
    <s v="9-A"/>
    <n v="7"/>
    <n v="1403.46"/>
    <n v="9824.2200000000012"/>
    <n v="7"/>
    <n v="9824.2200000000012"/>
    <n v="0"/>
  </r>
  <r>
    <x v="9"/>
    <s v="2"/>
    <s v="Bolt,Diff Cage Setting"/>
    <s v="1-09070-007-0"/>
    <s v="9-O"/>
    <n v="4"/>
    <n v="12600"/>
    <n v="50400"/>
    <n v="4"/>
    <n v="50400"/>
    <n v="0"/>
  </r>
  <r>
    <x v="9"/>
    <s v="3"/>
    <s v="Seal Oil"/>
    <s v="1096255243"/>
    <s v="9-O"/>
    <n v="1"/>
    <n v="0"/>
    <n v="0"/>
    <n v="1"/>
    <n v="0"/>
    <n v="0"/>
  </r>
  <r>
    <x v="9"/>
    <s v="4"/>
    <s v="Seal Oil,CR/SH"/>
    <s v="1096255252"/>
    <s v="9-N"/>
    <n v="1"/>
    <n v="0"/>
    <n v="0"/>
    <n v="1"/>
    <n v="0"/>
    <n v="0"/>
  </r>
  <r>
    <x v="9"/>
    <s v="5"/>
    <s v="Rivit Liniing Rear"/>
    <s v="1-09732-053-0"/>
    <s v="9-B"/>
    <n v="8"/>
    <n v="960"/>
    <n v="7680"/>
    <n v="8"/>
    <n v="7680"/>
    <n v="0"/>
  </r>
  <r>
    <x v="9"/>
    <s v="6"/>
    <s v="Rivet Lining Front"/>
    <s v="109732-0530"/>
    <s v="9-B"/>
    <n v="8"/>
    <n v="960"/>
    <n v="7680"/>
    <n v="8"/>
    <n v="7680"/>
    <n v="0"/>
  </r>
  <r>
    <x v="9"/>
    <s v="7"/>
    <s v="Oil Filter"/>
    <s v="11324-02330"/>
    <s v="9-A"/>
    <n v="28"/>
    <n v="907.08"/>
    <n v="25398.240000000002"/>
    <n v="28"/>
    <n v="25398.240000000002"/>
    <n v="0"/>
  </r>
  <r>
    <x v="9"/>
    <s v="8"/>
    <s v="Oil Filter"/>
    <s v="11324-02340"/>
    <s v="9-C"/>
    <n v="25"/>
    <n v="850"/>
    <n v="21250"/>
    <n v="25"/>
    <n v="21250"/>
    <n v="0"/>
  </r>
  <r>
    <x v="9"/>
    <s v="9"/>
    <s v="A/C Belt"/>
    <s v="1-13671-436-0"/>
    <s v="9-R"/>
    <n v="3"/>
    <n v="1595"/>
    <n v="4785"/>
    <n v="3"/>
    <n v="4785"/>
    <n v="0"/>
  </r>
  <r>
    <x v="9"/>
    <s v="10"/>
    <s v="Thermostat Valve"/>
    <s v="11377008001"/>
    <s v="9-E"/>
    <n v="3"/>
    <n v="0"/>
    <n v="0"/>
    <n v="3"/>
    <n v="0"/>
    <n v="0"/>
  </r>
  <r>
    <x v="9"/>
    <s v="13"/>
    <s v="Nozzle Inject"/>
    <s v="1153190072"/>
    <s v="9-F"/>
    <n v="6"/>
    <n v="0"/>
    <n v="0"/>
    <n v="6"/>
    <n v="0"/>
    <n v="0"/>
  </r>
  <r>
    <x v="9"/>
    <s v="14"/>
    <s v="Hose Radiator"/>
    <s v="1214374892"/>
    <s v="9-B"/>
    <n v="1"/>
    <n v="0"/>
    <n v="0"/>
    <n v="1"/>
    <n v="0"/>
    <n v="0"/>
  </r>
  <r>
    <x v="9"/>
    <s v="15"/>
    <s v="Hose Radiator"/>
    <s v="1214378361"/>
    <s v="9-B"/>
    <n v="1"/>
    <n v="0"/>
    <n v="0"/>
    <n v="1"/>
    <n v="0"/>
    <n v="0"/>
  </r>
  <r>
    <x v="9"/>
    <s v="16"/>
    <s v="Release Bearing"/>
    <s v="1-31310-0140"/>
    <s v="9-M"/>
    <n v="2"/>
    <n v="7758.34"/>
    <n v="15516.68"/>
    <n v="2"/>
    <n v="15516.68"/>
    <n v="0"/>
  </r>
  <r>
    <x v="9"/>
    <s v="17"/>
    <s v="Gear,Pinion Diff"/>
    <s v="1-4135144-0"/>
    <s v="9-Q"/>
    <n v="3"/>
    <n v="138000"/>
    <n v="414000"/>
    <n v="3"/>
    <n v="414000"/>
    <n v="0"/>
  </r>
  <r>
    <x v="9"/>
    <s v="18"/>
    <s v="Spacer Leaf Spring Front"/>
    <s v="1-51177-3390"/>
    <s v="9-J"/>
    <n v="12"/>
    <n v="2180"/>
    <n v="26160"/>
    <n v="12"/>
    <n v="26160"/>
    <n v="0"/>
  </r>
  <r>
    <x v="9"/>
    <s v="20"/>
    <s v="Back up Lamp"/>
    <s v="1-82130-0161"/>
    <s v="9-H"/>
    <n v="1"/>
    <n v="1170"/>
    <n v="1170"/>
    <n v="1"/>
    <n v="1170"/>
    <n v="0"/>
  </r>
  <r>
    <x v="9"/>
    <s v="22"/>
    <s v="Fuel Filter"/>
    <s v="18781-09760"/>
    <s v="9-B"/>
    <n v="13"/>
    <n v="470"/>
    <n v="6110"/>
    <n v="14"/>
    <n v="6580"/>
    <n v="-1"/>
  </r>
  <r>
    <x v="9"/>
    <s v="23"/>
    <s v="Yoke Bush"/>
    <s v="49005-1110A"/>
    <s v="9-D"/>
    <n v="2"/>
    <n v="3460"/>
    <n v="6920"/>
    <n v="2"/>
    <n v="6920"/>
    <n v="0"/>
  </r>
  <r>
    <x v="9"/>
    <s v="24"/>
    <s v="Hose Emergency"/>
    <s v="78475001"/>
    <s v="9-I"/>
    <n v="2"/>
    <n v="0"/>
    <n v="0"/>
    <n v="2"/>
    <n v="0"/>
    <n v="0"/>
  </r>
  <r>
    <x v="9"/>
    <s v="25"/>
    <s v="Fuse Unit"/>
    <s v="8944686710"/>
    <s v="9-H"/>
    <n v="4"/>
    <n v="0"/>
    <n v="0"/>
    <n v="4"/>
    <n v="0"/>
    <n v="0"/>
  </r>
  <r>
    <x v="9"/>
    <s v="27"/>
    <s v="Fly Wheel"/>
    <s v="112333-0130"/>
    <s v="9-D"/>
    <n v="1"/>
    <n v="45000"/>
    <n v="45000"/>
    <n v="1"/>
    <n v="45000"/>
    <n v="0"/>
  </r>
  <r>
    <x v="9"/>
    <s v="28"/>
    <s v="Clutch Plate"/>
    <s v="112323-0120"/>
    <s v="9-D"/>
    <n v="3"/>
    <n v="36500"/>
    <n v="109500"/>
    <n v="3"/>
    <n v="109500"/>
    <n v="0"/>
  </r>
  <r>
    <x v="9"/>
    <s v="29"/>
    <s v="Seal Oil Final"/>
    <s v="1-09625322-0"/>
    <s v="7-L"/>
    <n v="1"/>
    <n v="0"/>
    <n v="0"/>
    <n v="1"/>
    <n v="0"/>
    <n v="0"/>
  </r>
  <r>
    <x v="9"/>
    <s v="30"/>
    <s v="Filter Air"/>
    <s v="1-33739-036-0"/>
    <s v="9-M"/>
    <n v="8"/>
    <n v="818.38"/>
    <n v="6547.04"/>
    <n v="8"/>
    <n v="6547.04"/>
    <n v="0"/>
  </r>
  <r>
    <x v="9"/>
    <s v="31"/>
    <s v="Lamp Assy Bumper side R/L"/>
    <s v="1-82210-203-1"/>
    <s v="9-A"/>
    <n v="8"/>
    <n v="1716.54"/>
    <n v="13732.32"/>
    <n v="8"/>
    <n v="13732.32"/>
    <n v="0"/>
  </r>
  <r>
    <x v="9"/>
    <s v="33"/>
    <s v="Front lift spring"/>
    <s v="1-51133-892-0"/>
    <s v="Scrap House"/>
    <n v="4"/>
    <n v="36510"/>
    <n v="146040"/>
    <n v="4"/>
    <n v="146040"/>
    <n v="0"/>
  </r>
  <r>
    <x v="9"/>
    <s v="34"/>
    <s v="Head lamp Bulb-variant"/>
    <s v="1-82194-063-0"/>
    <s v="9-J"/>
    <n v="2"/>
    <n v="1110.25"/>
    <n v="2220.5"/>
    <n v="2"/>
    <n v="2220.5"/>
    <n v="0"/>
  </r>
  <r>
    <x v="9"/>
    <m/>
    <m/>
    <m/>
    <m/>
    <m/>
    <m/>
    <n v="0"/>
    <m/>
    <n v="0"/>
    <n v="0"/>
  </r>
  <r>
    <x v="9"/>
    <s v="35"/>
    <s v="Indicator RH Bumper"/>
    <s v="1-86830-011-6"/>
    <s v="9-C"/>
    <n v="14"/>
    <n v="839.97"/>
    <n v="11759.58"/>
    <n v="14"/>
    <n v="11759.58"/>
    <n v="0"/>
  </r>
  <r>
    <x v="9"/>
    <s v="36"/>
    <s v="Indicator LH Bumper"/>
    <s v="1-86830-007-6"/>
    <s v="9-C"/>
    <n v="16"/>
    <n v="859.06"/>
    <n v="13744.96"/>
    <n v="16"/>
    <n v="13744.96"/>
    <n v="0"/>
  </r>
  <r>
    <x v="9"/>
    <s v="37"/>
    <s v="Air Cleaner (Inner &amp; outer)"/>
    <s v="1-14215-203-0"/>
    <s v="9-S"/>
    <n v="14"/>
    <n v="4925.76"/>
    <n v="68960.639999999999"/>
    <n v="14"/>
    <n v="68960.639999999999"/>
    <n v="0"/>
  </r>
  <r>
    <x v="9"/>
    <s v="40"/>
    <s v="Pressure Plate assy"/>
    <s v="1-31221-125-0"/>
    <s v="9-D"/>
    <n v="3"/>
    <n v="38558.33"/>
    <n v="115674.99"/>
    <n v="3"/>
    <n v="115674.99"/>
    <n v="0"/>
  </r>
  <r>
    <x v="9"/>
    <s v="41"/>
    <s v="Switch relay valve"/>
    <s v="148340-0641"/>
    <s v="9-E"/>
    <n v="1"/>
    <n v="2060"/>
    <n v="2060"/>
    <n v="1"/>
    <n v="2060"/>
    <n v="0"/>
  </r>
  <r>
    <x v="9"/>
    <s v="42"/>
    <s v="Tie rod end (RH)"/>
    <s v="1-43150-856-0"/>
    <s v="9-D"/>
    <n v="2"/>
    <n v="21247.5"/>
    <n v="42495"/>
    <n v="2"/>
    <n v="42495"/>
    <n v="0"/>
  </r>
  <r>
    <x v="9"/>
    <s v="43"/>
    <s v="Tie rod end (LH)"/>
    <s v="1-43150-857-0"/>
    <s v="9-D"/>
    <n v="2"/>
    <n v="15000"/>
    <n v="30000"/>
    <n v="2"/>
    <n v="30000"/>
    <n v="0"/>
  </r>
  <r>
    <x v="9"/>
    <s v="45"/>
    <s v="Rear Spring leaf No5"/>
    <s v="1-51415-275-0"/>
    <s v="Scrap House"/>
    <n v="1"/>
    <n v="21000"/>
    <n v="21000"/>
    <n v="1"/>
    <n v="21000"/>
    <n v="0"/>
  </r>
  <r>
    <x v="9"/>
    <s v="46"/>
    <s v="Cover assy A/c"/>
    <s v="1-14212-129-0"/>
    <s v="9-B"/>
    <n v="1"/>
    <n v="12450"/>
    <n v="12450"/>
    <n v="1"/>
    <n v="12450"/>
    <n v="0"/>
  </r>
  <r>
    <x v="9"/>
    <s v="49"/>
    <s v="Relay power Cabin unit"/>
    <m/>
    <s v="9-P"/>
    <n v="1"/>
    <n v="15000"/>
    <n v="15000"/>
    <n v="1"/>
    <n v="15000"/>
    <n v="0"/>
  </r>
  <r>
    <x v="9"/>
    <s v="50"/>
    <s v="Clutch Plate"/>
    <s v="1-31240-864-0"/>
    <s v="9-D"/>
    <n v="2"/>
    <n v="24775"/>
    <n v="49550"/>
    <n v="2"/>
    <n v="49550"/>
    <n v="0"/>
  </r>
  <r>
    <x v="9"/>
    <s v="56"/>
    <s v="Fan Belt"/>
    <s v="1-13671-430-0"/>
    <s v="9-B"/>
    <n v="2"/>
    <n v="1699"/>
    <n v="3398"/>
    <n v="2"/>
    <n v="3398"/>
    <n v="0"/>
  </r>
  <r>
    <x v="9"/>
    <s v="58"/>
    <s v="Filter Asm Fuel"/>
    <s v="1-13200-820-2"/>
    <s v="9-B"/>
    <n v="5"/>
    <n v="7500"/>
    <n v="37500"/>
    <n v="5"/>
    <n v="37500"/>
    <n v="0"/>
  </r>
  <r>
    <x v="9"/>
    <s v="60"/>
    <s v="Filter oil"/>
    <s v="1-11740-227-1"/>
    <s v="9-K"/>
    <n v="5"/>
    <n v="1499"/>
    <n v="7495"/>
    <n v="5"/>
    <n v="7495"/>
    <n v="0"/>
  </r>
  <r>
    <x v="9"/>
    <s v="61"/>
    <s v="Horn Asm (24V)"/>
    <s v="1-83430-041-1"/>
    <s v="9-L"/>
    <n v="6"/>
    <n v="2248.13"/>
    <n v="13488.78"/>
    <n v="6"/>
    <n v="13488.78"/>
    <n v="0"/>
  </r>
  <r>
    <x v="9"/>
    <s v="63"/>
    <s v="Fly Wheel Gear"/>
    <s v="1-12333-013-0"/>
    <s v="9-D"/>
    <n v="2"/>
    <n v="7422.5"/>
    <n v="14845"/>
    <n v="2"/>
    <n v="14845"/>
    <n v="0"/>
  </r>
  <r>
    <x v="9"/>
    <s v="64"/>
    <s v="Bulb"/>
    <s v="24v-25/10w"/>
    <s v="9-J"/>
    <n v="20"/>
    <n v="418.34"/>
    <n v="8366.7999999999993"/>
    <n v="20"/>
    <n v="8366.7999999999993"/>
    <n v="0"/>
  </r>
  <r>
    <x v="9"/>
    <s v="65"/>
    <s v="Relayassy"/>
    <s v="25550-Z2000"/>
    <s v="9-P"/>
    <n v="5"/>
    <n v="1995"/>
    <n v="9975"/>
    <n v="5"/>
    <n v="9975"/>
    <n v="0"/>
  </r>
  <r>
    <x v="1"/>
    <m/>
    <m/>
    <m/>
    <m/>
    <m/>
    <m/>
    <n v="0"/>
    <m/>
    <n v="0"/>
    <n v="0"/>
  </r>
  <r>
    <x v="10"/>
    <m/>
    <m/>
    <m/>
    <m/>
    <m/>
    <m/>
    <n v="0"/>
    <m/>
    <n v="0"/>
    <n v="0"/>
  </r>
  <r>
    <x v="10"/>
    <s v="1"/>
    <s v="Tyre"/>
    <s v="16.9.24"/>
    <s v="10-Y"/>
    <n v="4"/>
    <n v="25782"/>
    <n v="103128"/>
    <n v="4"/>
    <n v="103128"/>
    <n v="0"/>
  </r>
  <r>
    <x v="10"/>
    <s v="2"/>
    <s v="Adpter Elbow"/>
    <s v="30241-20240"/>
    <s v="10-H"/>
    <n v="5"/>
    <n v="677"/>
    <n v="3385"/>
    <n v="5"/>
    <n v="3385"/>
    <n v="0"/>
  </r>
  <r>
    <x v="10"/>
    <s v="3"/>
    <s v="Adpter Elbow Union"/>
    <s v="30242-20020"/>
    <s v="10-J"/>
    <n v="10"/>
    <n v="677"/>
    <n v="6770"/>
    <n v="10"/>
    <n v="6770"/>
    <n v="0"/>
  </r>
  <r>
    <x v="10"/>
    <s v="4"/>
    <s v="Cutting Edge"/>
    <s v="3093620010"/>
    <s v="10-I"/>
    <n v="29"/>
    <n v="3600"/>
    <n v="104400"/>
    <n v="46"/>
    <n v="165600"/>
    <n v="-17"/>
  </r>
  <r>
    <x v="10"/>
    <s v="5"/>
    <s v="Filter Cartridge Hydraulic"/>
    <s v="3098170350"/>
    <s v="10-C"/>
    <n v="18"/>
    <n v="1703.22"/>
    <n v="30657.96"/>
    <n v="18"/>
    <n v="30657.96"/>
    <n v="0"/>
  </r>
  <r>
    <x v="10"/>
    <s v="7"/>
    <s v="Gasket TM Control Valve"/>
    <s v="3199025220"/>
    <s v="10-G"/>
    <n v="5"/>
    <n v="0"/>
    <n v="0"/>
    <n v="5"/>
    <n v="0"/>
    <n v="0"/>
  </r>
  <r>
    <x v="10"/>
    <s v="8"/>
    <s v="Gasket Oil Pump"/>
    <s v="3199025230"/>
    <s v="10-I"/>
    <n v="5"/>
    <n v="0"/>
    <n v="0"/>
    <n v="5"/>
    <n v="0"/>
    <n v="0"/>
  </r>
  <r>
    <x v="10"/>
    <s v="9"/>
    <s v="Gasket TM Control Valve"/>
    <s v="3199025460"/>
    <s v="10-E"/>
    <n v="5"/>
    <n v="0"/>
    <n v="0"/>
    <n v="5"/>
    <n v="0"/>
    <n v="0"/>
  </r>
  <r>
    <x v="10"/>
    <s v="10"/>
    <s v="Brake Shoe Parking"/>
    <s v="3471570070"/>
    <s v="10-Q"/>
    <n v="12"/>
    <n v="0"/>
    <n v="0"/>
    <n v="12"/>
    <n v="0"/>
    <n v="0"/>
  </r>
  <r>
    <x v="10"/>
    <s v="11"/>
    <s v="Spinder assy Journal"/>
    <s v="35513-70010"/>
    <s v="10-H"/>
    <n v="1"/>
    <n v="0"/>
    <n v="0"/>
    <n v="1"/>
    <n v="0"/>
    <n v="0"/>
  </r>
  <r>
    <x v="10"/>
    <s v="12"/>
    <s v="Teeth"/>
    <s v="3680020320"/>
    <s v="10-X"/>
    <n v="258"/>
    <n v="3575.01"/>
    <n v="922352.58000000007"/>
    <n v="258"/>
    <n v="922352.58000000007"/>
    <n v="0"/>
  </r>
  <r>
    <x v="10"/>
    <s v="13"/>
    <s v="Teeth Corner RH"/>
    <s v="3681520150"/>
    <s v="10-W"/>
    <n v="108"/>
    <n v="5264.26"/>
    <n v="568540.08000000007"/>
    <n v="109"/>
    <n v="573804.34"/>
    <n v="-1"/>
  </r>
  <r>
    <x v="10"/>
    <s v="14"/>
    <s v="Teeth Corner LH"/>
    <s v="3681520160"/>
    <s v="10-W"/>
    <n v="98"/>
    <n v="5310.04"/>
    <n v="520383.92"/>
    <n v="98"/>
    <n v="520383.92"/>
    <n v="0"/>
  </r>
  <r>
    <x v="10"/>
    <s v="17"/>
    <s v="Radiator Hose"/>
    <s v="4311022700"/>
    <s v="10-D"/>
    <n v="4"/>
    <n v="0"/>
    <n v="0"/>
    <n v="4"/>
    <n v="0"/>
    <n v="0"/>
  </r>
  <r>
    <x v="10"/>
    <s v="18"/>
    <s v="Radiator Hose"/>
    <s v="4311022710"/>
    <s v="10-C"/>
    <n v="4"/>
    <n v="0"/>
    <n v="0"/>
    <n v="5"/>
    <n v="0"/>
    <n v="-1"/>
  </r>
  <r>
    <x v="10"/>
    <s v="19"/>
    <s v="Hose High Pr, for Tilt Motor"/>
    <s v="4311321960"/>
    <s v="10-D"/>
    <n v="9"/>
    <n v="0"/>
    <n v="0"/>
    <n v="9"/>
    <n v="0"/>
    <n v="0"/>
  </r>
  <r>
    <x v="10"/>
    <s v="20"/>
    <s v="York Sleeve"/>
    <s v="44619-70090"/>
    <s v="10-J"/>
    <n v="2"/>
    <n v="22358"/>
    <n v="44716"/>
    <n v="2"/>
    <n v="44716"/>
    <n v="0"/>
  </r>
  <r>
    <x v="10"/>
    <s v="21"/>
    <s v="Lamp Combinatiom"/>
    <s v="44881-60320"/>
    <s v="10-B"/>
    <n v="1"/>
    <n v="9633.33"/>
    <n v="9633.33"/>
    <n v="1"/>
    <n v="9633.33"/>
    <n v="0"/>
  </r>
  <r>
    <x v="10"/>
    <s v="23"/>
    <s v="Battery Relay"/>
    <s v="45058-20010"/>
    <s v="10-F"/>
    <n v="3"/>
    <n v="3368.34"/>
    <n v="10105.02"/>
    <n v="3"/>
    <n v="10105.02"/>
    <n v="0"/>
  </r>
  <r>
    <x v="10"/>
    <s v="24"/>
    <s v="O-Ring"/>
    <s v="47131-60170"/>
    <s v="10-M"/>
    <n v="68"/>
    <n v="3149.44"/>
    <n v="214161.92000000001"/>
    <n v="86"/>
    <n v="270851.84000000003"/>
    <n v="-18"/>
  </r>
  <r>
    <x v="10"/>
    <s v="25"/>
    <s v="O-Ring"/>
    <s v="47131-6040"/>
    <s v="10-M"/>
    <n v="66"/>
    <n v="3802.54"/>
    <n v="250967.63999999998"/>
    <n v="105"/>
    <n v="399266.7"/>
    <n v="-39"/>
  </r>
  <r>
    <x v="10"/>
    <s v="26"/>
    <s v="Hose,High Pr, For Tilt Cyl"/>
    <s v="6864540150"/>
    <s v="10-D"/>
    <n v="2"/>
    <n v="0"/>
    <n v="0"/>
    <n v="2"/>
    <n v="0"/>
    <n v="0"/>
  </r>
  <r>
    <x v="10"/>
    <s v="27"/>
    <s v="Fitting Tee"/>
    <s v="69207-1000"/>
    <s v="10-E"/>
    <n v="5"/>
    <n v="677"/>
    <n v="3385"/>
    <n v="5"/>
    <n v="3385"/>
    <n v="0"/>
  </r>
  <r>
    <x v="10"/>
    <s v="28"/>
    <s v="Adpter"/>
    <s v="88201-06808"/>
    <s v="10-F"/>
    <n v="7"/>
    <n v="677"/>
    <n v="4739"/>
    <n v="7"/>
    <n v="4739"/>
    <n v="0"/>
  </r>
  <r>
    <x v="10"/>
    <s v="29"/>
    <s v="Adopter"/>
    <s v="88201-06712"/>
    <s v="10-K"/>
    <n v="32"/>
    <n v="2164"/>
    <n v="69248"/>
    <n v="32"/>
    <n v="69248"/>
    <n v="0"/>
  </r>
  <r>
    <x v="10"/>
    <s v="30"/>
    <s v="Adopter Elbow"/>
    <s v="88241-03616"/>
    <s v="10-L"/>
    <n v="10"/>
    <n v="677"/>
    <n v="6770"/>
    <n v="11"/>
    <n v="7447"/>
    <n v="-1"/>
  </r>
  <r>
    <x v="10"/>
    <s v="31"/>
    <s v="Adopter Elbow"/>
    <s v="88241-06098"/>
    <s v="10-M"/>
    <n v="6"/>
    <n v="677"/>
    <n v="4062"/>
    <n v="6"/>
    <n v="4062"/>
    <n v="0"/>
  </r>
  <r>
    <x v="10"/>
    <s v="32"/>
    <s v="Adopter"/>
    <s v="88241-07112"/>
    <s v="10-O"/>
    <n v="17"/>
    <n v="5511"/>
    <n v="93687"/>
    <n v="17"/>
    <n v="93687"/>
    <n v="0"/>
  </r>
  <r>
    <x v="10"/>
    <s v="33"/>
    <s v="Adopter Elbow"/>
    <s v="88241-07116"/>
    <s v="10-I"/>
    <n v="7"/>
    <n v="677"/>
    <n v="4739"/>
    <n v="7"/>
    <n v="4739"/>
    <n v="0"/>
  </r>
  <r>
    <x v="10"/>
    <m/>
    <m/>
    <m/>
    <m/>
    <m/>
    <m/>
    <n v="0"/>
    <m/>
    <n v="0"/>
    <n v="0"/>
  </r>
  <r>
    <x v="10"/>
    <s v="34"/>
    <s v="Adopter Tee"/>
    <s v="88284-03806"/>
    <s v="10-N"/>
    <n v="5"/>
    <n v="680"/>
    <n v="3400"/>
    <n v="5"/>
    <n v="3400"/>
    <n v="0"/>
  </r>
  <r>
    <x v="10"/>
    <s v="35"/>
    <s v="Water Separator"/>
    <s v="Fs10280"/>
    <s v="10-B"/>
    <n v="1"/>
    <n v="2220"/>
    <n v="2220"/>
    <n v="3"/>
    <n v="6660"/>
    <n v="-2"/>
  </r>
  <r>
    <x v="10"/>
    <s v="36"/>
    <s v="Wheel Drum"/>
    <s v="wheel"/>
    <s v="10-Y"/>
    <n v="4"/>
    <n v="22320"/>
    <n v="89280"/>
    <n v="4"/>
    <n v="89280"/>
    <n v="0"/>
  </r>
  <r>
    <x v="10"/>
    <s v="37"/>
    <s v="V-belt"/>
    <s v="YE3288878"/>
    <s v="10-B"/>
    <n v="8"/>
    <n v="1952.94"/>
    <n v="15623.52"/>
    <n v="8"/>
    <n v="15623.52"/>
    <n v="0"/>
  </r>
  <r>
    <x v="10"/>
    <s v="41"/>
    <s v="Nut &amp; Bolt (for side cutter)"/>
    <s v="4392520480"/>
    <s v="10-D"/>
    <n v="566"/>
    <n v="178.83"/>
    <n v="101217.78000000001"/>
    <n v="566"/>
    <n v="101217.78000000001"/>
    <n v="0"/>
  </r>
  <r>
    <x v="10"/>
    <s v="42"/>
    <s v="Ring Piston"/>
    <s v="45301-60320"/>
    <s v="10-H"/>
    <n v="20"/>
    <n v="2949.5"/>
    <n v="58990"/>
    <n v="20"/>
    <n v="58990"/>
    <n v="0"/>
  </r>
  <r>
    <x v="10"/>
    <s v="43"/>
    <s v="Piston Assy"/>
    <s v="39962-20010"/>
    <s v="10-R"/>
    <n v="8"/>
    <n v="35000"/>
    <n v="280000"/>
    <n v="8"/>
    <n v="280000"/>
    <n v="0"/>
  </r>
  <r>
    <x v="10"/>
    <s v="44"/>
    <s v="Ring piston"/>
    <s v="45301-60330"/>
    <s v="10-H"/>
    <n v="20"/>
    <n v="2999.5"/>
    <n v="59990"/>
    <n v="20"/>
    <n v="59990"/>
    <n v="0"/>
  </r>
  <r>
    <x v="10"/>
    <s v="45"/>
    <s v="Disc Separation"/>
    <s v="37212-60150"/>
    <s v="10-A"/>
    <n v="108"/>
    <n v="1799.5"/>
    <n v="194346"/>
    <n v="108"/>
    <n v="194346"/>
    <n v="0"/>
  </r>
  <r>
    <x v="10"/>
    <s v="46"/>
    <s v="Disc friction"/>
    <s v="37213-60380"/>
    <s v="10-B"/>
    <n v="154"/>
    <n v="2863.93"/>
    <n v="441045.22"/>
    <n v="154"/>
    <n v="441045.22"/>
    <n v="0"/>
  </r>
  <r>
    <x v="10"/>
    <s v="47"/>
    <s v="Spring"/>
    <s v="35600-22730"/>
    <s v="10-A"/>
    <n v="20"/>
    <n v="1249.5"/>
    <n v="24990"/>
    <n v="20"/>
    <n v="24990"/>
    <n v="0"/>
  </r>
  <r>
    <x v="10"/>
    <s v="48"/>
    <s v="Plate"/>
    <s v="41621-29420"/>
    <s v="10-C"/>
    <n v="8"/>
    <n v="5200"/>
    <n v="41600"/>
    <n v="10"/>
    <n v="52000"/>
    <n v="-2"/>
  </r>
  <r>
    <x v="10"/>
    <s v="51"/>
    <s v="Bolt"/>
    <s v="61014-12025"/>
    <s v="10-M"/>
    <n v="12"/>
    <n v="350"/>
    <n v="4200"/>
    <n v="12"/>
    <n v="4200"/>
    <n v="0"/>
  </r>
  <r>
    <x v="10"/>
    <s v="52"/>
    <s v="Bolt"/>
    <s v="61022-12025"/>
    <s v="10-M"/>
    <n v="9"/>
    <n v="357"/>
    <n v="3213"/>
    <n v="9"/>
    <n v="3213"/>
    <n v="0"/>
  </r>
  <r>
    <x v="10"/>
    <s v="55"/>
    <s v="Switch Assy Starter"/>
    <s v="35021-60020"/>
    <s v="10-M"/>
    <n v="5"/>
    <n v="12500"/>
    <n v="62500"/>
    <n v="5"/>
    <n v="62500"/>
    <n v="0"/>
  </r>
  <r>
    <x v="10"/>
    <s v="57"/>
    <s v="Seal Oil Differentail"/>
    <s v="34042-70720"/>
    <s v="10-P"/>
    <n v="8"/>
    <n v="4176.63"/>
    <n v="33413.040000000001"/>
    <n v="8"/>
    <n v="33413.040000000001"/>
    <n v="0"/>
  </r>
  <r>
    <x v="10"/>
    <s v="58"/>
    <s v="Cable assy Control"/>
    <s v="33192-70210"/>
    <s v="10-C"/>
    <n v="2"/>
    <n v="11900"/>
    <n v="23800"/>
    <n v="2"/>
    <n v="23800"/>
    <n v="0"/>
  </r>
  <r>
    <x v="10"/>
    <s v="59"/>
    <s v="Bearing roller"/>
    <s v="42003-60010"/>
    <s v="10-L"/>
    <n v="4"/>
    <n v="5497.5"/>
    <n v="21990"/>
    <n v="4"/>
    <n v="21990"/>
    <n v="0"/>
  </r>
  <r>
    <x v="10"/>
    <s v="60"/>
    <s v="Bearing taper roller"/>
    <s v="78246-30308"/>
    <s v="10-P"/>
    <n v="6"/>
    <n v="3629.67"/>
    <n v="21778.02"/>
    <n v="6"/>
    <n v="21778.02"/>
    <n v="0"/>
  </r>
  <r>
    <x v="10"/>
    <s v="61"/>
    <s v="O Ring"/>
    <s v="65210-22125"/>
    <s v="10-P"/>
    <n v="41"/>
    <n v="221.22"/>
    <n v="9070.02"/>
    <n v="49"/>
    <n v="10839.78"/>
    <n v="-8"/>
  </r>
  <r>
    <x v="10"/>
    <s v="62"/>
    <s v="Ring Wear"/>
    <s v="47171-21250"/>
    <s v="10-P"/>
    <n v="14"/>
    <n v="824.14"/>
    <n v="11537.96"/>
    <n v="14"/>
    <n v="11537.96"/>
    <n v="0"/>
  </r>
  <r>
    <x v="10"/>
    <s v="63"/>
    <s v="Ring"/>
    <s v="45200-22770"/>
    <s v="10-P"/>
    <n v="2"/>
    <n v="14000"/>
    <n v="28000"/>
    <n v="2"/>
    <n v="28000"/>
    <n v="0"/>
  </r>
  <r>
    <x v="10"/>
    <s v="64"/>
    <s v="Ring Wear"/>
    <s v="47171-20020"/>
    <s v="10-P"/>
    <n v="18"/>
    <n v="624.22"/>
    <n v="11235.960000000001"/>
    <n v="18"/>
    <n v="11235.960000000001"/>
    <n v="0"/>
  </r>
  <r>
    <x v="10"/>
    <s v="65"/>
    <s v="Bearing Roller"/>
    <s v="42003-60010.."/>
    <s v="10-P"/>
    <n v="7"/>
    <n v="5178.57"/>
    <n v="36249.99"/>
    <n v="7"/>
    <n v="36249.99"/>
    <n v="0"/>
  </r>
  <r>
    <x v="10"/>
    <s v="69"/>
    <s v="Hose high pressure(Long)"/>
    <s v="68645-40150"/>
    <s v="10-D"/>
    <n v="9"/>
    <n v="14173.89"/>
    <n v="127565.01"/>
    <n v="9"/>
    <n v="127565.01"/>
    <n v="0"/>
  </r>
  <r>
    <x v="10"/>
    <s v="70"/>
    <s v="Hose high pressure"/>
    <s v="68645-40140"/>
    <s v="10-D"/>
    <n v="8"/>
    <n v="13968.89"/>
    <n v="111751.12"/>
    <n v="8"/>
    <n v="111751.12"/>
    <n v="0"/>
  </r>
  <r>
    <x v="10"/>
    <m/>
    <m/>
    <m/>
    <m/>
    <m/>
    <m/>
    <n v="0"/>
    <m/>
    <n v="0"/>
    <n v="0"/>
  </r>
  <r>
    <x v="10"/>
    <s v="71"/>
    <s v="Glass window"/>
    <s v="32011-60230"/>
    <s v="10-B"/>
    <n v="4"/>
    <n v="15000"/>
    <n v="60000"/>
    <n v="4"/>
    <n v="60000"/>
    <n v="0"/>
  </r>
  <r>
    <x v="10"/>
    <s v="72"/>
    <s v="Cable assy Control"/>
    <s v="33192-70220"/>
    <s v="10-D"/>
    <n v="3"/>
    <n v="9852.5"/>
    <n v="29557.5"/>
    <n v="3"/>
    <n v="29557.5"/>
    <n v="0"/>
  </r>
  <r>
    <x v="10"/>
    <s v="73"/>
    <s v="Dis: Friction"/>
    <s v="37213-60390"/>
    <s v="10-A"/>
    <n v="36"/>
    <n v="3200"/>
    <n v="115200"/>
    <n v="36"/>
    <n v="115200"/>
    <n v="0"/>
  </r>
  <r>
    <x v="10"/>
    <s v="75"/>
    <s v="Lamp Head"/>
    <s v="44890-60240"/>
    <s v="10-A"/>
    <n v="3"/>
    <n v="6833.33"/>
    <n v="20499.989999999998"/>
    <n v="3"/>
    <n v="20499.989999999998"/>
    <n v="0"/>
  </r>
  <r>
    <x v="10"/>
    <s v="79"/>
    <s v="Piston Assy"/>
    <s v="39962-70320"/>
    <s v="10-A"/>
    <n v="5"/>
    <n v="150999"/>
    <n v="754995"/>
    <n v="5"/>
    <n v="754995"/>
    <n v="0"/>
  </r>
  <r>
    <x v="10"/>
    <s v="80"/>
    <s v="Dis"/>
    <s v="37200-20020"/>
    <s v="10-C"/>
    <n v="8"/>
    <n v="16820"/>
    <n v="134560"/>
    <n v="8"/>
    <n v="134560"/>
    <n v="0"/>
  </r>
  <r>
    <x v="10"/>
    <s v="81"/>
    <s v="Dis Friction"/>
    <s v="37213-60260"/>
    <s v="10-C"/>
    <n v="2"/>
    <n v="21350"/>
    <n v="42700"/>
    <n v="2"/>
    <n v="42700"/>
    <n v="0"/>
  </r>
  <r>
    <x v="10"/>
    <s v="82"/>
    <s v="Retainer Brake"/>
    <s v="44956-20300"/>
    <s v="10-D"/>
    <n v="4"/>
    <n v="42047.62"/>
    <n v="168190.48"/>
    <n v="4"/>
    <n v="168190.48"/>
    <n v="0"/>
  </r>
  <r>
    <x v="10"/>
    <s v="83"/>
    <s v="Valve Assy"/>
    <s v="38511-70050"/>
    <s v="10-A"/>
    <n v="1"/>
    <n v="179999"/>
    <n v="179999"/>
    <n v="1"/>
    <n v="179999"/>
    <n v="0"/>
  </r>
  <r>
    <x v="10"/>
    <s v="85"/>
    <s v="Cylinder Assy"/>
    <s v="34810-70180"/>
    <s v="10-B"/>
    <n v="1"/>
    <n v="92985"/>
    <n v="92985"/>
    <n v="1"/>
    <n v="92985"/>
    <n v="0"/>
  </r>
  <r>
    <x v="10"/>
    <s v="86"/>
    <s v="Stainer Filter"/>
    <s v="40330-60340"/>
    <s v="10-B"/>
    <n v="10"/>
    <n v="6479.36"/>
    <n v="64793.599999999999"/>
    <n v="10"/>
    <n v="64793.599999999999"/>
    <n v="0"/>
  </r>
  <r>
    <x v="10"/>
    <s v="87"/>
    <s v="Ring Pistion Small"/>
    <s v="45301-60340"/>
    <s v="10-P"/>
    <n v="10"/>
    <n v="665"/>
    <n v="6650"/>
    <n v="10"/>
    <n v="6650"/>
    <n v="0"/>
  </r>
  <r>
    <x v="10"/>
    <s v="88"/>
    <s v="Ring seal"/>
    <s v="47191-70020"/>
    <s v="10-I"/>
    <n v="8"/>
    <n v="665"/>
    <n v="5320"/>
    <n v="8"/>
    <n v="5320"/>
    <n v="0"/>
  </r>
  <r>
    <x v="10"/>
    <s v="89"/>
    <s v="Lamp Combination-Front"/>
    <s v="4481-20010"/>
    <s v="10-B"/>
    <n v="7"/>
    <n v="4749.29"/>
    <n v="33245.03"/>
    <n v="7"/>
    <n v="33245.03"/>
    <n v="0"/>
  </r>
  <r>
    <x v="10"/>
    <s v="90"/>
    <s v="Tube fitting (Brake line)"/>
    <s v="69021-10404"/>
    <s v="10-P"/>
    <n v="10"/>
    <n v="422"/>
    <n v="4220"/>
    <n v="10"/>
    <n v="4220"/>
    <n v="0"/>
  </r>
  <r>
    <x v="10"/>
    <s v="91"/>
    <s v="Tube nylon"/>
    <s v="67001-40000"/>
    <s v="10-B"/>
    <n v="6"/>
    <n v="468.75"/>
    <n v="2812.5"/>
    <n v="6"/>
    <n v="2812.5"/>
    <n v="0"/>
  </r>
  <r>
    <x v="10"/>
    <s v="92"/>
    <s v="Solenoid"/>
    <s v="YE3863150"/>
    <s v="10-H"/>
    <n v="3"/>
    <n v="35000"/>
    <n v="105000"/>
    <n v="3"/>
    <n v="105000"/>
    <n v="0"/>
  </r>
  <r>
    <x v="10"/>
    <s v="93"/>
    <s v="Alternator"/>
    <s v="YE-3863163"/>
    <s v="10-C"/>
    <n v="1"/>
    <n v="18500"/>
    <n v="18500"/>
    <n v="1"/>
    <n v="18500"/>
    <n v="0"/>
  </r>
  <r>
    <x v="10"/>
    <s v="94"/>
    <s v="Self Starter"/>
    <s v="YE-3863129"/>
    <s v="10-C"/>
    <n v="2"/>
    <n v="28500"/>
    <n v="57000"/>
    <n v="2"/>
    <n v="57000"/>
    <n v="0"/>
  </r>
  <r>
    <x v="1"/>
    <m/>
    <m/>
    <m/>
    <m/>
    <m/>
    <m/>
    <n v="0"/>
    <m/>
    <n v="0"/>
    <n v="0"/>
  </r>
  <r>
    <x v="11"/>
    <m/>
    <m/>
    <m/>
    <m/>
    <m/>
    <m/>
    <n v="0"/>
    <m/>
    <n v="0"/>
    <n v="0"/>
  </r>
  <r>
    <x v="11"/>
    <s v="1"/>
    <s v="kit gastet upper NA"/>
    <s v="07916-27708"/>
    <s v="8-R"/>
    <n v="4"/>
    <n v="0"/>
    <n v="0"/>
    <n v="4"/>
    <n v="0"/>
    <n v="0"/>
  </r>
  <r>
    <x v="11"/>
    <s v="2"/>
    <s v="Kit gasket lower Na"/>
    <s v="07916-27727"/>
    <s v="8-R"/>
    <n v="5"/>
    <n v="0"/>
    <n v="0"/>
    <n v="5"/>
    <n v="0"/>
    <n v="0"/>
  </r>
  <r>
    <x v="11"/>
    <s v="3"/>
    <s v="Seal oil"/>
    <s v="09500-35477"/>
    <s v="8-O"/>
    <n v="4"/>
    <n v="0"/>
    <n v="0"/>
    <n v="4"/>
    <n v="0"/>
    <n v="0"/>
  </r>
  <r>
    <x v="11"/>
    <s v="4"/>
    <s v="Element filter"/>
    <s v="15221-43170"/>
    <s v="8-A"/>
    <n v="47"/>
    <n v="730.19"/>
    <n v="34318.93"/>
    <n v="47"/>
    <n v="34318.93"/>
    <n v="0"/>
  </r>
  <r>
    <x v="11"/>
    <s v="5"/>
    <s v="V Belt"/>
    <s v="15469-97010"/>
    <s v="8-P"/>
    <n v="1"/>
    <n v="0"/>
    <n v="0"/>
    <n v="1"/>
    <n v="0"/>
    <n v="0"/>
  </r>
  <r>
    <x v="11"/>
    <s v="6"/>
    <s v="Kit Nozzle holder"/>
    <s v="16082-53900"/>
    <s v="8-K"/>
    <n v="5"/>
    <n v="0"/>
    <n v="0"/>
    <n v="5"/>
    <n v="0"/>
    <n v="0"/>
  </r>
  <r>
    <x v="11"/>
    <s v="7"/>
    <s v="Oil filter"/>
    <s v="16414-32430"/>
    <s v="8-A"/>
    <n v="17"/>
    <n v="1032.3499999999999"/>
    <n v="17549.949999999997"/>
    <n v="17"/>
    <n v="17549.949999999997"/>
    <n v="0"/>
  </r>
  <r>
    <x v="11"/>
    <s v="8"/>
    <s v="Glow plug"/>
    <s v="16415-65510"/>
    <s v="8-F"/>
    <n v="2"/>
    <n v="0"/>
    <n v="0"/>
    <n v="2"/>
    <n v="0"/>
    <n v="0"/>
  </r>
  <r>
    <x v="11"/>
    <s v="9"/>
    <s v="Seal mechanical Assy"/>
    <s v="16661-73050"/>
    <s v="8-M"/>
    <n v="5"/>
    <n v="0"/>
    <n v="0"/>
    <n v="5"/>
    <n v="0"/>
    <n v="0"/>
  </r>
  <r>
    <x v="11"/>
    <s v="10"/>
    <s v="Seal heat"/>
    <s v="19077-53650"/>
    <s v="8-O"/>
    <n v="5"/>
    <n v="0"/>
    <n v="0"/>
    <n v="5"/>
    <n v="0"/>
    <n v="0"/>
  </r>
  <r>
    <x v="11"/>
    <s v="11"/>
    <s v="Seal Oil"/>
    <s v="19202-04140"/>
    <s v="8-M"/>
    <n v="5"/>
    <n v="0"/>
    <n v="0"/>
    <n v="5"/>
    <n v="0"/>
    <n v="0"/>
  </r>
  <r>
    <x v="11"/>
    <s v="12"/>
    <s v="Seal Oil"/>
    <s v="31381-76390"/>
    <s v="8-O"/>
    <n v="5"/>
    <n v="0"/>
    <n v="0"/>
    <n v="5"/>
    <n v="0"/>
    <n v="0"/>
  </r>
  <r>
    <x v="11"/>
    <s v="13"/>
    <s v="Seal first shaft"/>
    <s v="36730-24330"/>
    <s v="8-M"/>
    <n v="5"/>
    <n v="0"/>
    <n v="0"/>
    <n v="5"/>
    <n v="0"/>
    <n v="0"/>
  </r>
  <r>
    <x v="11"/>
    <s v="14"/>
    <s v="Oil Cap"/>
    <s v="38240-35200"/>
    <s v="8-E"/>
    <n v="4"/>
    <n v="995"/>
    <n v="3980"/>
    <n v="4"/>
    <n v="3980"/>
    <n v="0"/>
  </r>
  <r>
    <x v="11"/>
    <s v="15"/>
    <s v="Bearing Crown Tail"/>
    <s v="4T-33205"/>
    <s v="8-I"/>
    <n v="2"/>
    <n v="1500"/>
    <n v="3000"/>
    <n v="7"/>
    <n v="10500"/>
    <n v="-5"/>
  </r>
  <r>
    <x v="11"/>
    <s v="16"/>
    <s v="Wheel Bearing"/>
    <s v="HR30207"/>
    <s v="8-H"/>
    <n v="7"/>
    <n v="784.03"/>
    <n v="5488.21"/>
    <n v="7"/>
    <n v="5488.21"/>
    <n v="0"/>
  </r>
  <r>
    <x v="11"/>
    <s v="17"/>
    <s v="Comp ,Disc clutch"/>
    <s v="TC020-14400"/>
    <s v="8-L"/>
    <n v="4"/>
    <n v="0"/>
    <n v="0"/>
    <n v="4"/>
    <n v="0"/>
    <n v="0"/>
  </r>
  <r>
    <x v="11"/>
    <s v="18"/>
    <s v="Comp.filter A/C"/>
    <s v="TC020-16320"/>
    <s v="8-A"/>
    <n v="1"/>
    <n v="850"/>
    <n v="850"/>
    <n v="1"/>
    <n v="850"/>
    <n v="0"/>
  </r>
  <r>
    <x v="11"/>
    <s v="19"/>
    <s v="Element inner"/>
    <s v="TO270"/>
    <s v="8-N"/>
    <n v="7"/>
    <n v="55"/>
    <n v="385"/>
    <n v="7"/>
    <n v="385"/>
    <n v="0"/>
  </r>
  <r>
    <x v="11"/>
    <s v="20"/>
    <s v="Fuel Cap"/>
    <s v="81-14261-412604"/>
    <s v="8-G"/>
    <n v="4"/>
    <n v="0"/>
    <n v="0"/>
    <n v="4"/>
    <n v="0"/>
    <n v="0"/>
  </r>
  <r>
    <x v="11"/>
    <s v="21"/>
    <s v="Bearing"/>
    <s v="M12649"/>
    <s v="8-J"/>
    <n v="10"/>
    <n v="0"/>
    <n v="0"/>
    <n v="10"/>
    <n v="0"/>
    <n v="0"/>
  </r>
  <r>
    <x v="11"/>
    <s v="22"/>
    <s v="Wheel drump"/>
    <s v="6059B"/>
    <s v="8-A"/>
    <n v="2"/>
    <n v="0"/>
    <n v="0"/>
    <n v="2"/>
    <n v="0"/>
    <n v="0"/>
  </r>
  <r>
    <x v="11"/>
    <s v="29"/>
    <s v="Net Bonnet side (RH)"/>
    <s v="TC020-1814-0"/>
    <s v="11-A"/>
    <n v="1"/>
    <n v="20500"/>
    <n v="20500"/>
    <n v="1"/>
    <n v="20500"/>
    <n v="0"/>
  </r>
  <r>
    <x v="11"/>
    <s v="30"/>
    <s v="Net Bonnet side (LH)"/>
    <s v="TC020-1815-0"/>
    <s v="11-A"/>
    <n v="1"/>
    <n v="20500"/>
    <n v="20500"/>
    <n v="1"/>
    <n v="20500"/>
    <n v="0"/>
  </r>
  <r>
    <x v="1"/>
    <m/>
    <m/>
    <m/>
    <m/>
    <m/>
    <m/>
    <n v="0"/>
    <m/>
    <n v="0"/>
    <n v="0"/>
  </r>
  <r>
    <x v="12"/>
    <m/>
    <m/>
    <m/>
    <m/>
    <m/>
    <m/>
    <n v="0"/>
    <m/>
    <n v="0"/>
    <n v="0"/>
  </r>
  <r>
    <x v="12"/>
    <s v="1"/>
    <s v="Gasket"/>
    <s v="11131-0331-0"/>
    <s v="7-k"/>
    <n v="5"/>
    <n v="0"/>
    <n v="0"/>
    <n v="5"/>
    <n v="0"/>
    <n v="0"/>
  </r>
  <r>
    <x v="12"/>
    <s v="2"/>
    <s v="Head Gasket"/>
    <s v="11131-0413-2"/>
    <s v="7-J"/>
    <n v="8"/>
    <n v="0"/>
    <n v="0"/>
    <n v="8"/>
    <n v="0"/>
    <n v="0"/>
  </r>
  <r>
    <x v="12"/>
    <s v="3"/>
    <s v="Gasket"/>
    <s v="11131-1223-0"/>
    <s v="7-I"/>
    <n v="9"/>
    <n v="0"/>
    <n v="0"/>
    <n v="9"/>
    <n v="0"/>
    <n v="0"/>
  </r>
  <r>
    <x v="12"/>
    <s v="4"/>
    <s v="Injection pump"/>
    <s v="11131-5101-0"/>
    <s v="7-A"/>
    <n v="10"/>
    <n v="0"/>
    <n v="0"/>
    <n v="10"/>
    <n v="0"/>
    <n v="0"/>
  </r>
  <r>
    <x v="12"/>
    <s v="5"/>
    <s v="Nozzle holder assy"/>
    <s v="14941-5300-0"/>
    <s v="7-A"/>
    <n v="9"/>
    <n v="0"/>
    <n v="0"/>
    <n v="9"/>
    <n v="0"/>
    <n v="0"/>
  </r>
  <r>
    <x v="12"/>
    <s v="6"/>
    <s v=" Element"/>
    <s v="14971-11181"/>
    <s v="7-A"/>
    <n v="5"/>
    <n v="1550"/>
    <n v="7750"/>
    <n v="5"/>
    <n v="7750"/>
    <n v="0"/>
  </r>
  <r>
    <x v="12"/>
    <s v="7"/>
    <s v="Roll Demper"/>
    <s v="1533-43018-0"/>
    <s v="7-D"/>
    <n v="18"/>
    <n v="850"/>
    <n v="15300"/>
    <n v="18"/>
    <n v="15300"/>
    <n v="0"/>
  </r>
  <r>
    <x v="12"/>
    <s v="8"/>
    <s v="V belt"/>
    <s v="15531-7253"/>
    <s v="7-N"/>
    <n v="3"/>
    <n v="2266.65"/>
    <n v="6799.9500000000007"/>
    <n v="3"/>
    <n v="6799.9500000000007"/>
    <n v="0"/>
  </r>
  <r>
    <x v="12"/>
    <s v="9"/>
    <s v="Tyer with Tube"/>
    <s v="16.9-24/6PLY"/>
    <s v="7-X"/>
    <n v="2"/>
    <n v="29480"/>
    <n v="58960"/>
    <n v="2"/>
    <n v="58960"/>
    <n v="0"/>
  </r>
  <r>
    <x v="12"/>
    <s v="10"/>
    <s v="Oil element"/>
    <s v="19164-3201-0"/>
    <s v="7-M"/>
    <n v="9"/>
    <n v="695"/>
    <n v="6255"/>
    <n v="12"/>
    <n v="8340"/>
    <n v="-3"/>
  </r>
  <r>
    <x v="12"/>
    <s v="12"/>
    <s v="Key"/>
    <s v="sakai"/>
    <s v="Glass House"/>
    <n v="7"/>
    <n v="4200"/>
    <n v="29400"/>
    <n v="7"/>
    <n v="29400"/>
    <n v="0"/>
  </r>
  <r>
    <x v="12"/>
    <s v="13"/>
    <s v="V belt Hydr"/>
    <s v="2447-00030-1"/>
    <s v="7-P"/>
    <n v="5"/>
    <n v="0"/>
    <n v="0"/>
    <n v="5"/>
    <n v="0"/>
    <n v="0"/>
  </r>
  <r>
    <x v="12"/>
    <s v="14"/>
    <s v="V belt"/>
    <s v="2447-11037-0"/>
    <s v="7-R"/>
    <n v="7"/>
    <n v="0"/>
    <n v="0"/>
    <n v="7"/>
    <n v="0"/>
    <n v="0"/>
  </r>
  <r>
    <x v="12"/>
    <s v="16"/>
    <s v="Cable t Throttle"/>
    <s v="3400-91020-0"/>
    <s v="7-B"/>
    <n v="7"/>
    <n v="0"/>
    <n v="0"/>
    <n v="7"/>
    <n v="0"/>
    <n v="0"/>
  </r>
  <r>
    <x v="12"/>
    <s v="17"/>
    <s v="Engine repair gasket"/>
    <s v="3800939"/>
    <s v="7-A"/>
    <n v="5"/>
    <n v="0"/>
    <n v="0"/>
    <n v="5"/>
    <n v="0"/>
    <n v="0"/>
  </r>
  <r>
    <x v="12"/>
    <s v="18"/>
    <s v="Fuel Element"/>
    <s v="4026-19002-0"/>
    <s v="7-F"/>
    <n v="2"/>
    <n v="750"/>
    <n v="1500"/>
    <n v="4"/>
    <n v="3000"/>
    <n v="-2"/>
  </r>
  <r>
    <x v="12"/>
    <s v="19"/>
    <s v="Element  Hydro"/>
    <s v="4210-67001-0"/>
    <s v="7-C"/>
    <n v="30"/>
    <n v="3920"/>
    <n v="117600"/>
    <n v="30"/>
    <n v="117600"/>
    <n v="0"/>
  </r>
  <r>
    <x v="12"/>
    <s v="20"/>
    <s v="Seal Kit"/>
    <s v="4216-11001-0"/>
    <s v="7-E"/>
    <n v="3"/>
    <n v="0"/>
    <n v="0"/>
    <n v="3"/>
    <n v="0"/>
    <n v="0"/>
  </r>
  <r>
    <x v="12"/>
    <s v="21"/>
    <s v="Air Element"/>
    <s v="4413-06002-0"/>
    <s v="7-C"/>
    <n v="9"/>
    <n v="1460"/>
    <n v="13140"/>
    <n v="9"/>
    <n v="13140"/>
    <n v="0"/>
  </r>
  <r>
    <x v="12"/>
    <s v="22"/>
    <s v="Filter"/>
    <s v="4419-18000-0"/>
    <s v="7-B"/>
    <n v="11"/>
    <n v="4200"/>
    <n v="46200"/>
    <n v="11"/>
    <n v="46200"/>
    <n v="0"/>
  </r>
  <r>
    <x v="12"/>
    <s v="23"/>
    <s v="Oil filter"/>
    <s v="894321-2191"/>
    <s v="7-B"/>
    <n v="22"/>
    <n v="700"/>
    <n v="15400"/>
    <n v="22"/>
    <n v="15400"/>
    <n v="0"/>
  </r>
  <r>
    <x v="12"/>
    <s v="24"/>
    <s v="Fuel Element"/>
    <s v="894414-7963"/>
    <s v="7-A"/>
    <n v="19"/>
    <n v="450"/>
    <n v="8550"/>
    <n v="19"/>
    <n v="8550"/>
    <n v="0"/>
  </r>
  <r>
    <x v="12"/>
    <s v="25"/>
    <s v="Feed pump"/>
    <s v="2240-08145"/>
    <s v="7-B"/>
    <n v="3"/>
    <n v="6838.67"/>
    <n v="20516.010000000002"/>
    <n v="3"/>
    <n v="20516.010000000002"/>
    <n v="0"/>
  </r>
  <r>
    <x v="12"/>
    <s v="26"/>
    <s v="V-belt"/>
    <s v="513671-0450"/>
    <s v="7-B"/>
    <n v="4"/>
    <n v="0"/>
    <n v="0"/>
    <n v="4"/>
    <n v="0"/>
    <n v="0"/>
  </r>
  <r>
    <x v="12"/>
    <s v="27"/>
    <s v="Handle,Sarter"/>
    <s v="19104-61112"/>
    <s v="7-Q"/>
    <n v="15"/>
    <n v="0"/>
    <n v="0"/>
    <n v="15"/>
    <n v="0"/>
    <n v="0"/>
  </r>
  <r>
    <x v="12"/>
    <s v="28"/>
    <s v="Fuel filter"/>
    <s v="9451037407"/>
    <s v="7-O"/>
    <n v="5"/>
    <n v="0"/>
    <n v="0"/>
    <n v="5"/>
    <n v="0"/>
    <n v="0"/>
  </r>
  <r>
    <x v="12"/>
    <s v="29"/>
    <s v="Fuel filter"/>
    <s v="8-97136319-2"/>
    <s v="7-A"/>
    <n v="9"/>
    <n v="0"/>
    <n v="0"/>
    <n v="9"/>
    <n v="0"/>
    <n v="0"/>
  </r>
  <r>
    <x v="12"/>
    <s v="30"/>
    <s v="Packing"/>
    <s v="1131-1452-0"/>
    <s v="7-L"/>
    <n v="8"/>
    <n v="0"/>
    <n v="0"/>
    <n v="8"/>
    <n v="0"/>
    <n v="0"/>
  </r>
  <r>
    <x v="12"/>
    <s v="35"/>
    <s v="Relay"/>
    <s v="4904-310000-0"/>
    <s v="7-L"/>
    <n v="8"/>
    <n v="6500"/>
    <n v="52000"/>
    <n v="8"/>
    <n v="52000"/>
    <n v="0"/>
  </r>
  <r>
    <x v="12"/>
    <m/>
    <m/>
    <m/>
    <m/>
    <m/>
    <m/>
    <n v="0"/>
    <m/>
    <n v="0"/>
    <n v="0"/>
  </r>
  <r>
    <x v="12"/>
    <s v="55"/>
    <s v="Injector"/>
    <s v="11330201"/>
    <s v="7-M"/>
    <n v="8"/>
    <n v="12300"/>
    <n v="98400"/>
    <n v="8"/>
    <n v="98400"/>
    <n v="0"/>
  </r>
  <r>
    <x v="12"/>
    <s v="57"/>
    <s v="Support fuel pump"/>
    <s v="C625711810"/>
    <s v="12-A"/>
    <n v="2"/>
    <n v="25250"/>
    <n v="50500"/>
    <n v="2"/>
    <n v="50500"/>
    <n v="0"/>
  </r>
  <r>
    <x v="1"/>
    <m/>
    <m/>
    <m/>
    <m/>
    <m/>
    <m/>
    <n v="0"/>
    <m/>
    <n v="0"/>
    <n v="0"/>
  </r>
  <r>
    <x v="13"/>
    <m/>
    <m/>
    <m/>
    <m/>
    <m/>
    <m/>
    <n v="0"/>
    <m/>
    <n v="0"/>
    <n v="0"/>
  </r>
  <r>
    <x v="13"/>
    <s v="1"/>
    <s v="Oil filter"/>
    <s v="15208-43G00"/>
    <s v="14-A"/>
    <n v="4"/>
    <n v="270"/>
    <n v="1080"/>
    <n v="5"/>
    <n v="1350"/>
    <n v="-1"/>
  </r>
  <r>
    <x v="13"/>
    <s v="2"/>
    <s v="Fuel filter"/>
    <s v="16405-01170"/>
    <s v="14-A"/>
    <n v="5"/>
    <n v="490"/>
    <n v="2450"/>
    <n v="6"/>
    <n v="2940"/>
    <n v="-1"/>
  </r>
  <r>
    <x v="13"/>
    <s v="3"/>
    <s v="Fuel filter"/>
    <s v="16405-02N10"/>
    <s v="14-A"/>
    <n v="9"/>
    <n v="490"/>
    <n v="4410"/>
    <n v="9"/>
    <n v="4410"/>
    <n v="0"/>
  </r>
  <r>
    <x v="13"/>
    <s v="4"/>
    <s v="Air element"/>
    <s v="16546-2S602"/>
    <s v="14-A"/>
    <n v="11"/>
    <n v="555"/>
    <n v="6105"/>
    <n v="11"/>
    <n v="6105"/>
    <n v="0"/>
  </r>
  <r>
    <x v="13"/>
    <s v="6"/>
    <s v="Spring Assy  Leaf RR"/>
    <s v="55020-2S712"/>
    <s v="14-D"/>
    <n v="4"/>
    <n v="20800"/>
    <n v="83200"/>
    <n v="4"/>
    <n v="83200"/>
    <n v="0"/>
  </r>
  <r>
    <x v="13"/>
    <s v="22"/>
    <s v="Belt Power Steering"/>
    <s v="1150N-77523"/>
    <s v="14-C"/>
    <n v="2"/>
    <n v="3714"/>
    <n v="7428"/>
    <n v="2"/>
    <n v="7428"/>
    <n v="0"/>
  </r>
  <r>
    <x v="13"/>
    <s v="31"/>
    <s v="Absorber kit shock rear"/>
    <s v="56200-35125"/>
    <s v="14-D"/>
    <n v="2"/>
    <n v="2500"/>
    <n v="5000"/>
    <n v="2"/>
    <n v="5000"/>
    <n v="0"/>
  </r>
  <r>
    <x v="13"/>
    <s v="51"/>
    <s v="Bearing clutch release"/>
    <s v="30502-1W18"/>
    <s v="14-I"/>
    <n v="1"/>
    <n v="7949"/>
    <n v="7949"/>
    <n v="1"/>
    <n v="7949"/>
    <n v="0"/>
  </r>
  <r>
    <x v="13"/>
    <s v="58"/>
    <s v="Head Gasket"/>
    <s v="11044-1W402"/>
    <s v="14-A"/>
    <n v="1"/>
    <n v="2799"/>
    <n v="2799"/>
    <n v="1"/>
    <n v="2799"/>
    <n v="0"/>
  </r>
  <r>
    <x v="13"/>
    <s v="63"/>
    <s v="Water Pump assy"/>
    <s v="21010-80G88"/>
    <s v="14-A"/>
    <n v="1"/>
    <n v="17499"/>
    <n v="17499"/>
    <n v="1"/>
    <n v="17499"/>
    <n v="0"/>
  </r>
  <r>
    <x v="13"/>
    <s v="64"/>
    <s v="Pressure Plate"/>
    <s v="30210-2S711"/>
    <s v="14-A"/>
    <n v="1"/>
    <n v="17999"/>
    <n v="17999"/>
    <n v="1"/>
    <n v="17999"/>
    <n v="0"/>
  </r>
  <r>
    <x v="13"/>
    <s v="66"/>
    <s v="Brake shoe rear"/>
    <s v="44060-0W727"/>
    <s v="14-D"/>
    <n v="2"/>
    <n v="5599"/>
    <n v="11198"/>
    <n v="2"/>
    <n v="11198"/>
    <n v="0"/>
  </r>
  <r>
    <x v="13"/>
    <s v="67"/>
    <s v="Bearing assy frt Wheel"/>
    <s v="40210-2S600"/>
    <s v="14-B"/>
    <n v="2"/>
    <n v="4500"/>
    <n v="9000"/>
    <n v="2"/>
    <n v="9000"/>
    <n v="0"/>
  </r>
  <r>
    <x v="13"/>
    <s v="68"/>
    <s v="Brake pad"/>
    <s v="41060-59G85"/>
    <s v="14-c"/>
    <n v="2"/>
    <n v="5599"/>
    <n v="11198"/>
    <n v="2"/>
    <n v="11198"/>
    <n v="0"/>
  </r>
  <r>
    <x v="13"/>
    <s v="69"/>
    <s v="Wheel bearing frt outter"/>
    <s v="57414(18ht,38cm inner)"/>
    <m/>
    <n v="6"/>
    <n v="3050"/>
    <n v="18300"/>
    <n v="6"/>
    <n v="18300"/>
    <n v="0"/>
  </r>
  <r>
    <x v="13"/>
    <s v="70"/>
    <s v="Wheel bearing frt inner"/>
    <s v="LM603049(20-h/42cm Inner)"/>
    <s v="14-B"/>
    <n v="8"/>
    <n v="1800"/>
    <n v="14400"/>
    <n v="8"/>
    <n v="14400"/>
    <n v="0"/>
  </r>
  <r>
    <x v="13"/>
    <s v="71"/>
    <s v="Journal Kit (Cross bearing)"/>
    <s v="37123-0W725"/>
    <s v="14-A"/>
    <n v="4"/>
    <n v="2450"/>
    <n v="9800"/>
    <n v="4"/>
    <n v="9800"/>
    <n v="0"/>
  </r>
  <r>
    <x v="1"/>
    <m/>
    <m/>
    <m/>
    <m/>
    <m/>
    <m/>
    <n v="0"/>
    <m/>
    <n v="0"/>
    <n v="0"/>
  </r>
  <r>
    <x v="14"/>
    <m/>
    <m/>
    <m/>
    <m/>
    <m/>
    <m/>
    <n v="0"/>
    <m/>
    <n v="0"/>
    <n v="0"/>
  </r>
  <r>
    <x v="14"/>
    <s v="1"/>
    <s v="O ring"/>
    <s v="01500-00042"/>
    <s v="19-H"/>
    <n v="6"/>
    <n v="0"/>
    <n v="0"/>
    <n v="6"/>
    <n v="0"/>
    <n v="0"/>
  </r>
  <r>
    <x v="14"/>
    <s v="2"/>
    <s v="O ring"/>
    <s v="01500-00044"/>
    <s v="19-H"/>
    <n v="5"/>
    <n v="0"/>
    <n v="0"/>
    <n v="5"/>
    <n v="0"/>
    <n v="0"/>
  </r>
  <r>
    <x v="14"/>
    <s v="3"/>
    <s v="O-ring"/>
    <s v="01505-00020"/>
    <s v="19-H"/>
    <n v="3"/>
    <n v="0"/>
    <n v="0"/>
    <n v="3"/>
    <n v="0"/>
    <n v="0"/>
  </r>
  <r>
    <x v="14"/>
    <s v="4"/>
    <s v="Cartidge Oil filter"/>
    <s v="06033-10180"/>
    <s v="20-B"/>
    <n v="21"/>
    <n v="4000"/>
    <n v="84000"/>
    <n v="21"/>
    <n v="84000"/>
    <n v="0"/>
  </r>
  <r>
    <x v="14"/>
    <s v="5"/>
    <s v="Seperator element"/>
    <s v="1202641401"/>
    <s v="19-B"/>
    <n v="14"/>
    <n v="850"/>
    <n v="11900"/>
    <n v="14"/>
    <n v="11900"/>
    <n v="0"/>
  </r>
  <r>
    <x v="14"/>
    <s v="6"/>
    <s v="Oil filter"/>
    <s v="16136105"/>
    <s v="20-B"/>
    <n v="26"/>
    <n v="500"/>
    <n v="13000"/>
    <n v="26"/>
    <n v="13000"/>
    <n v="0"/>
  </r>
  <r>
    <x v="14"/>
    <s v="8"/>
    <s v="Radiator hose"/>
    <s v="623106-00003"/>
    <s v="20-B"/>
    <n v="1"/>
    <n v="0"/>
    <n v="0"/>
    <n v="1"/>
    <n v="0"/>
    <n v="0"/>
  </r>
  <r>
    <x v="14"/>
    <s v="10"/>
    <s v="Water pump"/>
    <s v="P810073"/>
    <s v="20-B"/>
    <n v="1"/>
    <n v="6300"/>
    <n v="6300"/>
    <n v="1"/>
    <n v="6300"/>
    <n v="0"/>
  </r>
  <r>
    <x v="1"/>
    <m/>
    <m/>
    <m/>
    <m/>
    <m/>
    <m/>
    <n v="0"/>
    <m/>
    <n v="0"/>
    <n v="0"/>
  </r>
  <r>
    <x v="15"/>
    <m/>
    <m/>
    <m/>
    <m/>
    <m/>
    <m/>
    <n v="0"/>
    <m/>
    <n v="0"/>
    <n v="0"/>
  </r>
  <r>
    <x v="15"/>
    <s v="1"/>
    <s v="Glow Plugs"/>
    <s v="glow"/>
    <s v="19-I"/>
    <n v="12"/>
    <n v="3700"/>
    <n v="44400"/>
    <n v="12"/>
    <n v="44400"/>
    <n v="0"/>
  </r>
  <r>
    <x v="15"/>
    <s v="2"/>
    <s v="Fuel Pump"/>
    <s v="002A50-013"/>
    <s v="19-I"/>
    <n v="3"/>
    <n v="33383.33"/>
    <n v="100149.99"/>
    <n v="3"/>
    <n v="100149.99"/>
    <n v="0"/>
  </r>
  <r>
    <x v="15"/>
    <s v="3"/>
    <s v="Starter Motor"/>
    <s v="starter"/>
    <s v="19-D"/>
    <n v="2"/>
    <n v="25000"/>
    <n v="50000"/>
    <n v="2"/>
    <n v="50000"/>
    <n v="0"/>
  </r>
  <r>
    <x v="15"/>
    <s v="4"/>
    <s v="Fuel Motor"/>
    <s v="4B10323"/>
    <s v="19-D"/>
    <n v="2"/>
    <n v="24493.34"/>
    <n v="48986.68"/>
    <n v="2"/>
    <n v="48986.68"/>
    <n v="0"/>
  </r>
  <r>
    <x v="15"/>
    <s v="5"/>
    <s v="Governor Assy"/>
    <s v="53-4B10323"/>
    <s v="19-D"/>
    <n v="5"/>
    <n v="49420"/>
    <n v="247100"/>
    <n v="5"/>
    <n v="247100"/>
    <n v="0"/>
  </r>
  <r>
    <x v="15"/>
    <s v="7"/>
    <s v="Relay"/>
    <s v="4434616400"/>
    <s v="19-D"/>
    <n v="3"/>
    <n v="12450"/>
    <n v="37350"/>
    <n v="3"/>
    <n v="37350"/>
    <n v="0"/>
  </r>
  <r>
    <x v="15"/>
    <s v="10"/>
    <s v="Filter Assy with bracket"/>
    <s v="43540-08100"/>
    <s v="19-D"/>
    <n v="5"/>
    <n v="12750"/>
    <n v="63750"/>
    <n v="5"/>
    <n v="63750"/>
    <n v="0"/>
  </r>
  <r>
    <x v="15"/>
    <s v="11"/>
    <s v="Sedimenter"/>
    <s v="43550-02900"/>
    <s v="19-D"/>
    <n v="2"/>
    <n v="12800"/>
    <n v="25600"/>
    <n v="2"/>
    <n v="25600"/>
    <n v="0"/>
  </r>
  <r>
    <x v="15"/>
    <s v="12"/>
    <s v="Fan Belt"/>
    <s v="fan"/>
    <s v="19-D"/>
    <n v="8"/>
    <n v="2394.38"/>
    <n v="19155.04"/>
    <n v="8"/>
    <n v="19155.04"/>
    <n v="0"/>
  </r>
  <r>
    <x v="15"/>
    <s v="13"/>
    <s v="Compressor Oil Filter"/>
    <s v="filter"/>
    <s v="19-D"/>
    <n v="7"/>
    <n v="5321.43"/>
    <n v="37250.01"/>
    <n v="7"/>
    <n v="37250.01"/>
    <n v="0"/>
  </r>
  <r>
    <x v="15"/>
    <s v="14"/>
    <s v="Clamp"/>
    <s v="4B-10323"/>
    <s v="19-D"/>
    <n v="10"/>
    <n v="318.06"/>
    <n v="3180.6"/>
    <n v="10"/>
    <n v="3180.6"/>
    <n v="0"/>
  </r>
  <r>
    <x v="15"/>
    <s v="16"/>
    <s v="Pipe with connector"/>
    <s v="con"/>
    <s v="1--I"/>
    <n v="10"/>
    <n v="1890"/>
    <n v="18900"/>
    <n v="10"/>
    <n v="18900"/>
    <n v="0"/>
  </r>
  <r>
    <x v="15"/>
    <s v="17"/>
    <s v="Key assy (7X15)"/>
    <s v="52739-00600"/>
    <m/>
    <n v="1"/>
    <n v="1698"/>
    <n v="1698"/>
    <n v="1"/>
    <n v="1698"/>
    <n v="0"/>
  </r>
  <r>
    <x v="15"/>
    <s v="20"/>
    <s v="Filter assy Air"/>
    <s v="assm"/>
    <s v="19-A"/>
    <n v="3"/>
    <n v="11000"/>
    <n v="33000"/>
    <n v="3"/>
    <n v="33000"/>
    <n v="0"/>
  </r>
  <r>
    <x v="15"/>
    <s v="21"/>
    <s v="Oil Filter"/>
    <s v="C-1002"/>
    <s v="19-D"/>
    <n v="10"/>
    <n v="495"/>
    <n v="4950"/>
    <n v="10"/>
    <n v="4950"/>
    <n v="0"/>
  </r>
  <r>
    <x v="1"/>
    <m/>
    <m/>
    <m/>
    <m/>
    <m/>
    <m/>
    <n v="0"/>
    <m/>
    <n v="0"/>
    <n v="0"/>
  </r>
  <r>
    <x v="16"/>
    <m/>
    <m/>
    <m/>
    <m/>
    <m/>
    <m/>
    <n v="0"/>
    <m/>
    <n v="0"/>
    <n v="0"/>
  </r>
  <r>
    <x v="16"/>
    <s v="1"/>
    <s v="Solenoid valve"/>
    <s v="108155"/>
    <s v="10-A"/>
    <n v="1"/>
    <n v="30541"/>
    <n v="30541"/>
    <n v="1"/>
    <n v="30541"/>
    <n v="0"/>
  </r>
  <r>
    <x v="16"/>
    <s v="2"/>
    <s v="Oil filter"/>
    <s v="17321-32431"/>
    <s v="10-B"/>
    <n v="4"/>
    <n v="5559.27"/>
    <n v="22237.08"/>
    <n v="5"/>
    <n v="27796.350000000002"/>
    <n v="-1"/>
  </r>
  <r>
    <x v="16"/>
    <s v="3"/>
    <s v="Adopter"/>
    <s v="192854"/>
    <s v="10-A"/>
    <n v="1"/>
    <n v="16408"/>
    <n v="16408"/>
    <n v="1"/>
    <n v="16408"/>
    <n v="0"/>
  </r>
  <r>
    <x v="16"/>
    <s v="4"/>
    <s v="Oil Sensor"/>
    <s v="196410"/>
    <s v="10-A"/>
    <n v="1"/>
    <n v="12500"/>
    <n v="12500"/>
    <n v="1"/>
    <n v="12500"/>
    <n v="0"/>
  </r>
  <r>
    <x v="16"/>
    <s v="5"/>
    <s v="Join in"/>
    <s v="196468"/>
    <s v="10-A"/>
    <n v="1"/>
    <n v="7001"/>
    <n v="7001"/>
    <n v="1"/>
    <n v="7001"/>
    <n v="0"/>
  </r>
  <r>
    <x v="16"/>
    <s v="6"/>
    <s v="O-Ring"/>
    <s v="196702"/>
    <s v="10-A"/>
    <n v="1"/>
    <n v="460"/>
    <n v="460"/>
    <n v="1"/>
    <n v="460"/>
    <n v="0"/>
  </r>
  <r>
    <x v="16"/>
    <s v="7"/>
    <s v="Pin (teeth)"/>
    <s v="199281"/>
    <s v="10-A"/>
    <n v="26"/>
    <n v="223.33"/>
    <n v="5806.58"/>
    <n v="150"/>
    <n v="33499.5"/>
    <n v="-124"/>
  </r>
  <r>
    <x v="16"/>
    <s v="8"/>
    <s v=" RubberLock (teeth)"/>
    <s v="199282"/>
    <s v="10-D"/>
    <n v="28"/>
    <n v="157.81"/>
    <n v="4418.68"/>
    <n v="150"/>
    <n v="23671.5"/>
    <n v="-122"/>
  </r>
  <r>
    <x v="16"/>
    <s v="9"/>
    <s v="Pressure Switch"/>
    <s v="199307"/>
    <s v="10-A"/>
    <n v="1"/>
    <n v="3600"/>
    <n v="3600"/>
    <n v="1"/>
    <n v="3600"/>
    <n v="0"/>
  </r>
  <r>
    <x v="16"/>
    <s v="10"/>
    <s v="420 Pressure valve"/>
    <s v="199495"/>
    <s v="10-A"/>
    <n v="1"/>
    <n v="33478"/>
    <n v="33478"/>
    <n v="1"/>
    <n v="33478"/>
    <n v="0"/>
  </r>
  <r>
    <x v="16"/>
    <s v="11"/>
    <s v="Single Solenoid valve"/>
    <s v="199843"/>
    <s v="10-A"/>
    <n v="1"/>
    <n v="44000"/>
    <n v="44000"/>
    <n v="1"/>
    <n v="44000"/>
    <n v="0"/>
  </r>
  <r>
    <x v="16"/>
    <s v="12"/>
    <s v="Teeth"/>
    <s v="1U-3252"/>
    <s v="10-D"/>
    <n v="36"/>
    <n v="1300"/>
    <n v="46800"/>
    <n v="41"/>
    <n v="53300"/>
    <n v="-5"/>
  </r>
  <r>
    <x v="16"/>
    <s v="13"/>
    <s v="Front tyre"/>
    <s v="209851"/>
    <s v="10-D"/>
    <n v="2"/>
    <n v="102273.83"/>
    <n v="204547.66"/>
    <n v="2"/>
    <n v="204547.66"/>
    <n v="0"/>
  </r>
  <r>
    <x v="16"/>
    <s v="14"/>
    <s v="Stabilizer Cylinder"/>
    <s v="219804"/>
    <s v="10-D"/>
    <n v="1"/>
    <n v="248005"/>
    <n v="248005"/>
    <n v="1"/>
    <n v="248005"/>
    <n v="0"/>
  </r>
  <r>
    <x v="16"/>
    <s v="15"/>
    <s v="Fuel filter"/>
    <s v="220900"/>
    <s v="10-B"/>
    <n v="17"/>
    <n v="2394.08"/>
    <n v="40699.360000000001"/>
    <n v="17"/>
    <n v="40699.360000000001"/>
    <n v="0"/>
  </r>
  <r>
    <x v="16"/>
    <s v="16"/>
    <s v="Relief valve"/>
    <s v="800961"/>
    <s v="10-A"/>
    <n v="1"/>
    <n v="20095"/>
    <n v="20095"/>
    <n v="1"/>
    <n v="20095"/>
    <n v="0"/>
  </r>
  <r>
    <x v="16"/>
    <s v="17"/>
    <s v="60 bar relief valve"/>
    <s v="860559"/>
    <s v="10-A"/>
    <n v="1"/>
    <n v="15600"/>
    <n v="15600"/>
    <n v="1"/>
    <n v="15600"/>
    <n v="0"/>
  </r>
  <r>
    <x v="16"/>
    <s v="19"/>
    <s v="Air Cleaner Outer"/>
    <s v="UNA8506-3"/>
    <s v="10-C"/>
    <n v="7"/>
    <n v="6290.29"/>
    <n v="44032.03"/>
    <n v="9"/>
    <n v="56612.61"/>
    <n v="-2"/>
  </r>
  <r>
    <x v="16"/>
    <s v="20"/>
    <s v="Air Cleaner inner"/>
    <s v="UNA8565-S"/>
    <s v="10-C"/>
    <n v="11"/>
    <n v="4580.57"/>
    <n v="50386.27"/>
    <n v="13"/>
    <n v="59547.409999999996"/>
    <n v="-2"/>
  </r>
  <r>
    <x v="16"/>
    <s v="21"/>
    <s v="Hydraulic filter"/>
    <s v="196661"/>
    <s v="10-B"/>
    <n v="15"/>
    <n v="29324.880000000001"/>
    <n v="439873.2"/>
    <n v="16"/>
    <n v="469198.08000000002"/>
    <n v="-1"/>
  </r>
  <r>
    <x v="16"/>
    <s v="22"/>
    <s v="Shearing cylinder (L/R)"/>
    <s v="218158"/>
    <s v="10-A"/>
    <n v="2"/>
    <n v="235739.12"/>
    <n v="471478.24"/>
    <n v="2"/>
    <n v="471478.24"/>
    <n v="0"/>
  </r>
  <r>
    <x v="16"/>
    <s v="23"/>
    <s v="Bucket pin"/>
    <s v="225075"/>
    <s v="10-A"/>
    <n v="3"/>
    <n v="16660"/>
    <n v="49980"/>
    <n v="3"/>
    <n v="49980"/>
    <n v="0"/>
  </r>
  <r>
    <x v="16"/>
    <s v="24"/>
    <s v="Adjusting screw"/>
    <s v="217840"/>
    <s v="10-A"/>
    <n v="3"/>
    <n v="14588"/>
    <n v="43764"/>
    <n v="3"/>
    <n v="43764"/>
    <n v="0"/>
  </r>
  <r>
    <x v="16"/>
    <s v="25"/>
    <s v="Crossheaded guide"/>
    <s v="217838"/>
    <s v="10-A"/>
    <n v="2"/>
    <n v="5466.39"/>
    <n v="10932.78"/>
    <n v="3"/>
    <n v="16399.170000000002"/>
    <n v="-1"/>
  </r>
  <r>
    <x v="16"/>
    <m/>
    <m/>
    <m/>
    <m/>
    <m/>
    <m/>
    <n v="0"/>
    <m/>
    <n v="0"/>
    <n v="0"/>
  </r>
  <r>
    <x v="16"/>
    <s v="26"/>
    <s v="Gap sleeve"/>
    <s v="225034"/>
    <s v="10-A"/>
    <n v="3"/>
    <n v="5107.08"/>
    <n v="15321.24"/>
    <n v="5"/>
    <n v="25535.4"/>
    <n v="-2"/>
  </r>
  <r>
    <x v="16"/>
    <s v="27"/>
    <s v="Bushing"/>
    <s v="125053"/>
    <s v="10-A"/>
    <n v="5"/>
    <n v="24036"/>
    <n v="120180"/>
    <n v="5"/>
    <n v="120180"/>
    <n v="0"/>
  </r>
  <r>
    <x v="16"/>
    <s v="28"/>
    <s v="Bucket cylinder"/>
    <s v="219795"/>
    <s v="10-A"/>
    <n v="2"/>
    <n v="338747.5"/>
    <n v="677495"/>
    <n v="2"/>
    <n v="677495"/>
    <n v="0"/>
  </r>
  <r>
    <x v="16"/>
    <s v="29"/>
    <s v="Pressure adjusting valve"/>
    <s v="197863"/>
    <s v="10-A"/>
    <n v="5"/>
    <n v="152720.20000000001"/>
    <n v="763601"/>
    <n v="5"/>
    <n v="763601"/>
    <n v="0"/>
  </r>
  <r>
    <x v="16"/>
    <s v="30"/>
    <s v="Pressure reducing valve"/>
    <s v="197887"/>
    <s v="10-A"/>
    <n v="2"/>
    <n v="34150"/>
    <n v="68300"/>
    <n v="3"/>
    <n v="102450"/>
    <n v="-1"/>
  </r>
  <r>
    <x v="16"/>
    <s v="31"/>
    <s v="Hyd.Pump regulator"/>
    <s v="860893"/>
    <s v="10-A"/>
    <n v="1"/>
    <n v="109180"/>
    <n v="109180"/>
    <n v="1"/>
    <n v="109180"/>
    <n v="0"/>
  </r>
  <r>
    <x v="16"/>
    <s v="32"/>
    <s v="Shaft Cylinder"/>
    <s v="219793"/>
    <s v="10-A"/>
    <n v="1"/>
    <n v="369995"/>
    <n v="369995"/>
    <n v="1"/>
    <n v="369995"/>
    <n v="0"/>
  </r>
  <r>
    <x v="16"/>
    <s v="37"/>
    <s v="Propaid directional valve"/>
    <m/>
    <s v="10-B"/>
    <n v="1"/>
    <n v="191683.34"/>
    <n v="191683.34"/>
    <n v="1"/>
    <n v="191683.34"/>
    <n v="0"/>
  </r>
  <r>
    <x v="16"/>
    <s v="40"/>
    <s v="Oil Level Gauge"/>
    <s v="200745"/>
    <s v="10-A"/>
    <n v="2"/>
    <n v="4502.75"/>
    <n v="9005.5"/>
    <n v="2"/>
    <n v="9005.5"/>
    <n v="0"/>
  </r>
  <r>
    <x v="16"/>
    <s v="41"/>
    <s v="Poilet Valve Control Unit Assy 9LH/RH)"/>
    <s v="125648"/>
    <s v="10-A"/>
    <n v="2"/>
    <n v="430000"/>
    <n v="860000"/>
    <n v="2"/>
    <n v="860000"/>
    <n v="0"/>
  </r>
  <r>
    <x v="16"/>
    <s v="46"/>
    <s v="Radiator Hose Pipe Upper"/>
    <s v="252754"/>
    <s v="10-A"/>
    <n v="1"/>
    <n v="6500"/>
    <n v="6500"/>
    <n v="1"/>
    <n v="6500"/>
    <n v="0"/>
  </r>
  <r>
    <x v="16"/>
    <s v="47"/>
    <s v="Radiator Hose Pipe Lower"/>
    <s v="252755"/>
    <s v="10-A"/>
    <n v="1"/>
    <n v="7800"/>
    <n v="7800"/>
    <n v="1"/>
    <n v="7800"/>
    <n v="0"/>
  </r>
  <r>
    <x v="16"/>
    <s v="48"/>
    <s v="Exhaust pipe"/>
    <s v="255496"/>
    <s v="10-A"/>
    <n v="1"/>
    <n v="78105"/>
    <n v="78105"/>
    <n v="1"/>
    <n v="78105"/>
    <n v="0"/>
  </r>
  <r>
    <x v="16"/>
    <s v="49"/>
    <s v="Flange"/>
    <s v="199738"/>
    <s v="10-A"/>
    <n v="1"/>
    <n v="8990"/>
    <n v="8990"/>
    <n v="1"/>
    <n v="8990"/>
    <n v="0"/>
  </r>
  <r>
    <x v="16"/>
    <s v="50"/>
    <s v="Air filter housing assy"/>
    <s v="199516"/>
    <s v="10-A"/>
    <n v="1"/>
    <n v="26600"/>
    <n v="26600"/>
    <n v="1"/>
    <n v="26600"/>
    <n v="0"/>
  </r>
  <r>
    <x v="16"/>
    <s v="51"/>
    <s v="Boom Cylinder"/>
    <s v="219792"/>
    <s v="10-D"/>
    <n v="1"/>
    <n v="695000"/>
    <n v="695000"/>
    <n v="1"/>
    <n v="695000"/>
    <n v="0"/>
  </r>
  <r>
    <x v="16"/>
    <s v="52"/>
    <s v="MufflerAsm"/>
    <s v="256270"/>
    <s v="20-B"/>
    <n v="1"/>
    <n v="274134"/>
    <n v="274134"/>
    <n v="1"/>
    <n v="274134"/>
    <n v="0"/>
  </r>
  <r>
    <x v="16"/>
    <s v="53"/>
    <s v="Telescope Cylinder"/>
    <s v="219794"/>
    <s v="Floor"/>
    <n v="1"/>
    <n v="535125"/>
    <n v="535125"/>
    <n v="1"/>
    <n v="535125"/>
    <n v="0"/>
  </r>
  <r>
    <x v="16"/>
    <s v="54"/>
    <s v="Fuel pump"/>
    <s v="890106"/>
    <s v="20-A"/>
    <n v="1"/>
    <n v="48075"/>
    <n v="48075"/>
    <n v="1"/>
    <n v="48075"/>
    <n v="0"/>
  </r>
  <r>
    <x v="1"/>
    <m/>
    <m/>
    <m/>
    <m/>
    <m/>
    <m/>
    <n v="0"/>
    <m/>
    <n v="0"/>
    <n v="0"/>
  </r>
  <r>
    <x v="17"/>
    <m/>
    <m/>
    <m/>
    <m/>
    <m/>
    <m/>
    <n v="0"/>
    <m/>
    <n v="0"/>
    <n v="0"/>
  </r>
  <r>
    <x v="17"/>
    <s v="2"/>
    <s v="Element"/>
    <s v="9095100901"/>
    <s v="20-J"/>
    <n v="18"/>
    <n v="1950"/>
    <n v="35100"/>
    <n v="23"/>
    <n v="44850"/>
    <n v="-5"/>
  </r>
  <r>
    <x v="17"/>
    <s v="3"/>
    <s v="Element"/>
    <s v="9095101101"/>
    <s v="20-J"/>
    <n v="23"/>
    <n v="2500"/>
    <n v="57500"/>
    <n v="23"/>
    <n v="57500"/>
    <n v="0"/>
  </r>
  <r>
    <x v="17"/>
    <s v="4"/>
    <s v="Radiator"/>
    <s v="9095-7065-00"/>
    <s v="Scrap House"/>
    <n v="1"/>
    <n v="27000"/>
    <n v="27000"/>
    <n v="1"/>
    <n v="27000"/>
    <n v="0"/>
  </r>
  <r>
    <x v="17"/>
    <s v="7"/>
    <s v="Fuel filter Housing Assy"/>
    <s v="1651-2931"/>
    <s v="19-B"/>
    <n v="3"/>
    <n v="4700"/>
    <n v="14100"/>
    <n v="3"/>
    <n v="14100"/>
    <n v="0"/>
  </r>
  <r>
    <x v="17"/>
    <s v="9"/>
    <s v="Engine Wiring ASSY"/>
    <s v="4312961"/>
    <s v="20-C"/>
    <n v="1"/>
    <n v="23400"/>
    <n v="23400"/>
    <n v="1"/>
    <n v="23400"/>
    <n v="0"/>
  </r>
  <r>
    <x v="17"/>
    <s v="12"/>
    <s v="Hose"/>
    <s v="33741-00203"/>
    <s v="20-C"/>
    <n v="2"/>
    <n v="0"/>
    <n v="0"/>
    <n v="2"/>
    <n v="0"/>
    <n v="0"/>
  </r>
  <r>
    <x v="17"/>
    <s v="14"/>
    <s v="Hose"/>
    <s v="23106-00103"/>
    <s v="19-D"/>
    <n v="1"/>
    <n v="0"/>
    <n v="0"/>
    <n v="1"/>
    <n v="0"/>
    <n v="0"/>
  </r>
  <r>
    <x v="17"/>
    <s v="18"/>
    <s v="Radiator Cap"/>
    <s v="125"/>
    <s v="20-C"/>
    <n v="1"/>
    <n v="750"/>
    <n v="750"/>
    <n v="1"/>
    <n v="750"/>
    <n v="0"/>
  </r>
  <r>
    <x v="17"/>
    <s v="19"/>
    <s v="Muffler"/>
    <s v="9096-7370-02"/>
    <s v="19-B"/>
    <n v="1"/>
    <n v="8430"/>
    <n v="8430"/>
    <n v="1"/>
    <n v="8430"/>
    <n v="0"/>
  </r>
  <r>
    <x v="17"/>
    <m/>
    <m/>
    <m/>
    <m/>
    <m/>
    <m/>
    <n v="0"/>
    <m/>
    <n v="0"/>
    <n v="0"/>
  </r>
  <r>
    <x v="18"/>
    <m/>
    <m/>
    <m/>
    <m/>
    <m/>
    <m/>
    <n v="0"/>
    <m/>
    <n v="0"/>
    <n v="0"/>
  </r>
  <r>
    <x v="18"/>
    <s v="2"/>
    <s v="Oil Filter"/>
    <s v="15274-99289"/>
    <s v="14-A"/>
    <n v="2"/>
    <n v="627.29999999999995"/>
    <n v="1254.5999999999999"/>
    <n v="2"/>
    <n v="1254.5999999999999"/>
    <n v="0"/>
  </r>
  <r>
    <x v="18"/>
    <s v="3"/>
    <s v="Oil Filter Small"/>
    <s v="15274-99329"/>
    <s v="14-A"/>
    <n v="19"/>
    <n v="460"/>
    <n v="8740"/>
    <n v="19"/>
    <n v="8740"/>
    <n v="0"/>
  </r>
  <r>
    <x v="18"/>
    <s v="4"/>
    <s v="Fuel filter"/>
    <s v="16444-97001"/>
    <s v="14-B"/>
    <n v="35"/>
    <n v="463.16"/>
    <n v="16210.6"/>
    <n v="35"/>
    <n v="16210.6"/>
    <n v="0"/>
  </r>
  <r>
    <x v="18"/>
    <s v="5"/>
    <s v="Element As inner"/>
    <s v="16543-97012"/>
    <s v="15-S"/>
    <n v="8"/>
    <n v="2120"/>
    <n v="16960"/>
    <n v="11"/>
    <n v="23320"/>
    <n v="-3"/>
  </r>
  <r>
    <x v="18"/>
    <s v="6"/>
    <s v="Element As Outer"/>
    <s v="16546-97013"/>
    <s v="15-S"/>
    <n v="2"/>
    <n v="2120"/>
    <n v="4240"/>
    <n v="4"/>
    <n v="8480"/>
    <n v="-2"/>
  </r>
  <r>
    <x v="18"/>
    <s v="7"/>
    <s v="Fuel injection Pump"/>
    <s v="16713-96875"/>
    <s v="14-C"/>
    <n v="1"/>
    <n v="118000"/>
    <n v="118000"/>
    <n v="1"/>
    <n v="118000"/>
    <n v="0"/>
  </r>
  <r>
    <x v="18"/>
    <s v="8"/>
    <s v="Snap Ring"/>
    <s v="16754-99003"/>
    <s v="14-F"/>
    <n v="1"/>
    <n v="3680"/>
    <n v="3680"/>
    <n v="1"/>
    <n v="3680"/>
    <n v="0"/>
  </r>
  <r>
    <x v="18"/>
    <s v="9"/>
    <s v="Gasket"/>
    <s v="17294-90001"/>
    <s v="14-E"/>
    <n v="4"/>
    <n v="299.88"/>
    <n v="1199.52"/>
    <n v="4"/>
    <n v="1199.52"/>
    <n v="0"/>
  </r>
  <r>
    <x v="18"/>
    <s v="10"/>
    <s v="Acclerator cable"/>
    <s v="18190-00Z67"/>
    <s v="14-A"/>
    <n v="1"/>
    <n v="1550"/>
    <n v="1550"/>
    <n v="1"/>
    <n v="1550"/>
    <n v="0"/>
  </r>
  <r>
    <x v="18"/>
    <s v="12"/>
    <s v="Hose Radiator upper"/>
    <s v="21504-Z2113"/>
    <s v="14-D"/>
    <n v="1"/>
    <n v="1850"/>
    <n v="1850"/>
    <n v="1"/>
    <n v="1850"/>
    <n v="0"/>
  </r>
  <r>
    <x v="18"/>
    <s v="13"/>
    <s v="Bearing Pulley"/>
    <s v="21103-97000"/>
    <s v="14-J"/>
    <n v="2"/>
    <n v="3800"/>
    <n v="7600"/>
    <n v="2"/>
    <n v="7600"/>
    <n v="0"/>
  </r>
  <r>
    <x v="18"/>
    <s v="18"/>
    <s v="Switch Assy Reverse"/>
    <s v="25310-00Z03"/>
    <s v="14-I"/>
    <n v="2"/>
    <n v="10200"/>
    <n v="20400"/>
    <n v="2"/>
    <n v="20400"/>
    <n v="0"/>
  </r>
  <r>
    <x v="18"/>
    <s v="19"/>
    <s v="Reverse Switch"/>
    <s v="25310-00Z03"/>
    <s v="14-J"/>
    <n v="2"/>
    <n v="12000"/>
    <n v="24000"/>
    <n v="2"/>
    <n v="24000"/>
    <n v="0"/>
  </r>
  <r>
    <x v="18"/>
    <s v="20"/>
    <s v="Switch Set Door (RH)"/>
    <s v="25365-00Z04"/>
    <s v="14-F"/>
    <n v="1"/>
    <n v="1551.48"/>
    <n v="1551.48"/>
    <n v="1"/>
    <n v="1551.48"/>
    <n v="0"/>
  </r>
  <r>
    <x v="18"/>
    <s v="21"/>
    <s v="Switch Set Door (LH)"/>
    <s v="25365-00Z05"/>
    <s v="14-E"/>
    <n v="2"/>
    <n v="969.36"/>
    <n v="1938.72"/>
    <n v="2"/>
    <n v="1938.72"/>
    <n v="0"/>
  </r>
  <r>
    <x v="18"/>
    <s v="24"/>
    <s v="Bearing"/>
    <s v="30313"/>
    <s v="14-C"/>
    <n v="1"/>
    <n v="1980"/>
    <n v="1980"/>
    <n v="1"/>
    <n v="1980"/>
    <n v="0"/>
  </r>
  <r>
    <x v="18"/>
    <s v="25"/>
    <s v="Bearing"/>
    <s v="32211"/>
    <s v="14-C"/>
    <n v="1"/>
    <n v="2250"/>
    <n v="2250"/>
    <n v="1"/>
    <n v="2250"/>
    <n v="0"/>
  </r>
  <r>
    <x v="18"/>
    <s v="26"/>
    <s v="Bearing inner (front)"/>
    <s v="32215"/>
    <s v="14-C"/>
    <n v="1"/>
    <n v="2980"/>
    <n v="2980"/>
    <n v="1"/>
    <n v="2980"/>
    <n v="0"/>
  </r>
  <r>
    <x v="18"/>
    <s v="28"/>
    <s v="Seal Dust"/>
    <s v="40018-90007"/>
    <s v="14-E"/>
    <n v="5"/>
    <n v="390"/>
    <n v="1950"/>
    <n v="5"/>
    <n v="1950"/>
    <n v="0"/>
  </r>
  <r>
    <x v="18"/>
    <s v="29"/>
    <s v="Kingpin kits"/>
    <s v="40025-90064"/>
    <s v="15-B"/>
    <n v="2"/>
    <n v="19999"/>
    <n v="39998"/>
    <n v="2"/>
    <n v="39998"/>
    <n v="0"/>
  </r>
  <r>
    <x v="18"/>
    <s v="30"/>
    <s v="Plug Kingpin"/>
    <s v="40048-90004"/>
    <s v="14-I"/>
    <n v="1"/>
    <n v="850"/>
    <n v="850"/>
    <n v="1"/>
    <n v="850"/>
    <n v="0"/>
  </r>
  <r>
    <x v="18"/>
    <s v="31"/>
    <s v="Bearing outer tapper"/>
    <s v="40208-90012"/>
    <s v="14-C"/>
    <n v="4"/>
    <n v="1843"/>
    <n v="7372"/>
    <n v="4"/>
    <n v="7372"/>
    <n v="0"/>
  </r>
  <r>
    <x v="18"/>
    <s v="33"/>
    <s v="Diaphragm front"/>
    <s v="41330-99000"/>
    <s v="14-P"/>
    <n v="5"/>
    <n v="2600"/>
    <n v="13000"/>
    <n v="5"/>
    <n v="13000"/>
    <n v="0"/>
  </r>
  <r>
    <x v="18"/>
    <s v="34"/>
    <s v="Oil Seal Rear (outer)"/>
    <s v="43090-00Z00"/>
    <s v="14-K"/>
    <n v="2"/>
    <n v="1200"/>
    <n v="2400"/>
    <n v="2"/>
    <n v="2400"/>
    <n v="0"/>
  </r>
  <r>
    <x v="18"/>
    <s v="35"/>
    <s v="Oil Seal front (inner)"/>
    <s v="43090-Z500"/>
    <s v="14-k"/>
    <n v="16"/>
    <n v="850"/>
    <n v="13600"/>
    <n v="16"/>
    <n v="13600"/>
    <n v="0"/>
  </r>
  <r>
    <x v="18"/>
    <s v="36"/>
    <s v="Diaphram(rear)"/>
    <s v="44327-99016"/>
    <s v="14-P"/>
    <n v="10"/>
    <n v="4500"/>
    <n v="45000"/>
    <n v="10"/>
    <n v="45000"/>
    <n v="0"/>
  </r>
  <r>
    <x v="18"/>
    <s v="38"/>
    <s v="Seal Oil"/>
    <s v="48068-29004"/>
    <s v="14-L"/>
    <n v="4"/>
    <n v="2980"/>
    <n v="11920"/>
    <n v="4"/>
    <n v="11920"/>
    <n v="0"/>
  </r>
  <r>
    <x v="18"/>
    <s v="43"/>
    <s v="Link Assy-drag"/>
    <s v="48510-00Z70"/>
    <s v="14-D"/>
    <n v="4"/>
    <n v="15500"/>
    <n v="62000"/>
    <n v="4"/>
    <n v="62000"/>
    <n v="0"/>
  </r>
  <r>
    <x v="18"/>
    <m/>
    <m/>
    <m/>
    <m/>
    <m/>
    <m/>
    <n v="0"/>
    <m/>
    <n v="0"/>
    <n v="0"/>
  </r>
  <r>
    <x v="18"/>
    <s v="44"/>
    <s v="Tie Rod end RT"/>
    <s v="48570-90218"/>
    <s v="14-C"/>
    <n v="3"/>
    <n v="11544.37"/>
    <n v="34633.11"/>
    <n v="6"/>
    <n v="69266.22"/>
    <n v="-3"/>
  </r>
  <r>
    <x v="18"/>
    <s v="45"/>
    <s v="Tie Rod end LH"/>
    <s v="48571-80218"/>
    <s v="14-C"/>
    <n v="5"/>
    <n v="11544.37"/>
    <n v="57721.850000000006"/>
    <n v="10"/>
    <n v="115443.70000000001"/>
    <n v="-5"/>
  </r>
  <r>
    <x v="18"/>
    <s v="47"/>
    <s v="Leaf No7"/>
    <s v="54010-01Z01(NO7)"/>
    <s v="Scrap House"/>
    <n v="2"/>
    <n v="4900"/>
    <n v="9800"/>
    <n v="2"/>
    <n v="9800"/>
    <n v="0"/>
  </r>
  <r>
    <x v="18"/>
    <s v="48"/>
    <s v="Shock Abservor (Cabin)"/>
    <s v="56101-00706"/>
    <s v="14-C"/>
    <n v="9"/>
    <n v="1707.69"/>
    <n v="15369.210000000001"/>
    <n v="10"/>
    <n v="17076.900000000001"/>
    <n v="-1"/>
  </r>
  <r>
    <x v="18"/>
    <s v="49"/>
    <s v="Shock Absorber rear"/>
    <s v="56101-00Z06"/>
    <s v="14-C"/>
    <n v="2"/>
    <n v="7000"/>
    <n v="14000"/>
    <n v="2"/>
    <n v="14000"/>
    <n v="0"/>
  </r>
  <r>
    <x v="18"/>
    <s v="51"/>
    <s v="Pressure Plate"/>
    <s v="30210-90166"/>
    <s v="15-D"/>
    <n v="1"/>
    <n v="31250"/>
    <n v="31250"/>
    <n v="1"/>
    <n v="31250"/>
    <n v="0"/>
  </r>
  <r>
    <x v="18"/>
    <s v="52"/>
    <s v="Scraper"/>
    <s v="S020900075"/>
    <s v="15-J"/>
    <n v="1"/>
    <n v="1650"/>
    <n v="1650"/>
    <n v="1"/>
    <n v="1650"/>
    <n v="0"/>
  </r>
  <r>
    <x v="18"/>
    <s v="53"/>
    <s v="Bearing rear outer"/>
    <s v="32217"/>
    <s v="14-C"/>
    <n v="9"/>
    <n v="208.33"/>
    <n v="1874.97"/>
    <n v="9"/>
    <n v="1874.97"/>
    <n v="0"/>
  </r>
  <r>
    <x v="18"/>
    <s v="54"/>
    <s v="Bearing rear inner"/>
    <s v="32218"/>
    <s v="14-C"/>
    <n v="8"/>
    <n v="0"/>
    <n v="0"/>
    <n v="8"/>
    <n v="0"/>
    <n v="0"/>
  </r>
  <r>
    <x v="18"/>
    <s v="55"/>
    <s v="Bearing front outer"/>
    <s v="32313"/>
    <s v="14-C"/>
    <n v="8"/>
    <n v="500"/>
    <n v="4000"/>
    <n v="8"/>
    <n v="4000"/>
    <n v="0"/>
  </r>
  <r>
    <x v="18"/>
    <s v="56"/>
    <s v="Bearing front inner"/>
    <s v="32311"/>
    <s v="14-C"/>
    <n v="6"/>
    <n v="0"/>
    <n v="0"/>
    <n v="6"/>
    <n v="0"/>
    <n v="0"/>
  </r>
  <r>
    <x v="18"/>
    <s v="57"/>
    <s v="Booster clutch bearing"/>
    <s v="40015-600Z"/>
    <s v="14-Q"/>
    <n v="1"/>
    <n v="0"/>
    <n v="0"/>
    <n v="1"/>
    <n v="0"/>
    <n v="0"/>
  </r>
  <r>
    <x v="18"/>
    <s v="60"/>
    <s v="Bearing"/>
    <s v="40034-9003"/>
    <s v="14-M"/>
    <n v="3"/>
    <n v="0"/>
    <n v="0"/>
    <n v="3"/>
    <n v="0"/>
    <n v="0"/>
  </r>
  <r>
    <x v="18"/>
    <s v="61"/>
    <s v="V-belt"/>
    <s v="21140-90077"/>
    <s v="14-B"/>
    <n v="10"/>
    <n v="3750"/>
    <n v="37500"/>
    <n v="10"/>
    <n v="37500"/>
    <n v="0"/>
  </r>
  <r>
    <x v="18"/>
    <s v="62"/>
    <s v="Valve"/>
    <s v="13202-96006"/>
    <s v="14-A"/>
    <n v="16"/>
    <n v="0"/>
    <n v="0"/>
    <n v="16"/>
    <n v="0"/>
    <n v="0"/>
  </r>
  <r>
    <x v="18"/>
    <s v="63"/>
    <s v="Piston ring assy"/>
    <s v="6207-31-2501"/>
    <s v="14-G"/>
    <n v="5"/>
    <n v="6000"/>
    <n v="30000"/>
    <n v="5"/>
    <n v="30000"/>
    <n v="0"/>
  </r>
  <r>
    <x v="18"/>
    <s v="64"/>
    <s v="Lens"/>
    <s v="26090Z9217"/>
    <s v="14-R"/>
    <n v="4"/>
    <n v="0"/>
    <n v="0"/>
    <n v="4"/>
    <n v="0"/>
    <n v="0"/>
  </r>
  <r>
    <x v="18"/>
    <s v="65"/>
    <s v="Wire Assy"/>
    <s v="18450Z5019"/>
    <s v="14-R"/>
    <n v="3"/>
    <n v="0"/>
    <n v="0"/>
    <n v="3"/>
    <n v="0"/>
    <n v="0"/>
  </r>
  <r>
    <x v="18"/>
    <s v="76"/>
    <s v="Race thrust"/>
    <s v="48158-99000"/>
    <s v="15-L"/>
    <n v="1"/>
    <n v="850"/>
    <n v="850"/>
    <n v="1"/>
    <n v="850"/>
    <n v="0"/>
  </r>
  <r>
    <x v="18"/>
    <s v="83"/>
    <s v="V-Belt"/>
    <s v="B1820B70"/>
    <s v="14-A"/>
    <n v="4"/>
    <n v="4300"/>
    <n v="17200"/>
    <n v="4"/>
    <n v="17200"/>
    <n v="0"/>
  </r>
  <r>
    <x v="18"/>
    <s v="84"/>
    <s v="Nozzle assy"/>
    <s v="1660097019"/>
    <s v="14-N"/>
    <n v="8"/>
    <n v="23100"/>
    <n v="184800"/>
    <n v="8"/>
    <n v="184800"/>
    <n v="0"/>
  </r>
  <r>
    <x v="18"/>
    <s v="85"/>
    <s v="Repair Kit assy"/>
    <s v="46011-Z9329"/>
    <s v="14-I"/>
    <n v="1"/>
    <n v="4500"/>
    <n v="4500"/>
    <n v="1"/>
    <n v="4500"/>
    <n v="0"/>
  </r>
  <r>
    <x v="18"/>
    <s v="86"/>
    <s v="Oil Seal"/>
    <s v="38652-90002"/>
    <s v="14-E"/>
    <n v="1"/>
    <n v="1340"/>
    <n v="1340"/>
    <n v="1"/>
    <n v="1340"/>
    <n v="0"/>
  </r>
  <r>
    <x v="18"/>
    <s v="92"/>
    <s v="U- Boit"/>
    <s v="U bolt"/>
    <s v="15-D"/>
    <n v="8"/>
    <n v="5100"/>
    <n v="40800"/>
    <n v="8"/>
    <n v="40800"/>
    <n v="0"/>
  </r>
  <r>
    <x v="18"/>
    <s v="93"/>
    <s v="Valve Oil Seal"/>
    <s v="valve"/>
    <s v="14-E"/>
    <n v="1"/>
    <n v="1200"/>
    <n v="1200"/>
    <n v="1"/>
    <n v="1200"/>
    <n v="0"/>
  </r>
  <r>
    <x v="18"/>
    <s v="95"/>
    <s v="Spring Leaf No.5"/>
    <s v="55125Z94415"/>
    <s v="14-D"/>
    <n v="1"/>
    <n v="16250"/>
    <n v="16250"/>
    <n v="1"/>
    <n v="16250"/>
    <n v="0"/>
  </r>
  <r>
    <x v="18"/>
    <m/>
    <m/>
    <m/>
    <m/>
    <m/>
    <m/>
    <n v="0"/>
    <m/>
    <n v="0"/>
    <n v="0"/>
  </r>
  <r>
    <x v="18"/>
    <s v="96"/>
    <s v="Spring Leaf No. 4"/>
    <s v="55124Z9108"/>
    <s v="14-D"/>
    <n v="1"/>
    <n v="16250"/>
    <n v="16250"/>
    <n v="1"/>
    <n v="16250"/>
    <n v="0"/>
  </r>
  <r>
    <x v="18"/>
    <s v="97"/>
    <s v="Bearing Ball"/>
    <s v="2110397003"/>
    <s v="14-D"/>
    <n v="2"/>
    <n v="2000"/>
    <n v="4000"/>
    <n v="2"/>
    <n v="4000"/>
    <n v="0"/>
  </r>
  <r>
    <x v="18"/>
    <s v="98"/>
    <s v="Spring main leaf front"/>
    <s v="front"/>
    <s v="14-D"/>
    <n v="2"/>
    <n v="35000"/>
    <n v="70000"/>
    <n v="2"/>
    <n v="70000"/>
    <n v="0"/>
  </r>
  <r>
    <x v="18"/>
    <s v="99"/>
    <s v="Spring main leaf Rear"/>
    <s v="rear"/>
    <s v="14-D"/>
    <n v="4"/>
    <n v="38000"/>
    <n v="152000"/>
    <n v="4"/>
    <n v="152000"/>
    <n v="0"/>
  </r>
  <r>
    <x v="18"/>
    <s v="110"/>
    <s v="Rivet"/>
    <s v="41042-90014"/>
    <s v="14-D"/>
    <n v="175"/>
    <n v="88"/>
    <n v="15400"/>
    <n v="175"/>
    <n v="15400"/>
    <n v="0"/>
  </r>
  <r>
    <x v="18"/>
    <s v="116"/>
    <s v="Relay box"/>
    <s v="25616-00Z05"/>
    <s v="14-Q"/>
    <n v="1"/>
    <n v="5550"/>
    <n v="5550"/>
    <n v="1"/>
    <n v="5550"/>
    <n v="0"/>
  </r>
  <r>
    <x v="18"/>
    <s v="118"/>
    <s v="Weather strip drip"/>
    <s v="76842-00Z00"/>
    <s v="15-F"/>
    <n v="1"/>
    <n v="3200"/>
    <n v="3200"/>
    <n v="1"/>
    <n v="3200"/>
    <n v="0"/>
  </r>
  <r>
    <x v="18"/>
    <s v="120"/>
    <s v="Brack Assy"/>
    <s v="44314-90567"/>
    <s v="14-D"/>
    <n v="1"/>
    <n v="122250"/>
    <n v="122250"/>
    <n v="1"/>
    <n v="122250"/>
    <n v="0"/>
  </r>
  <r>
    <x v="18"/>
    <s v="122"/>
    <s v="Bolt"/>
    <s v="44076-90064"/>
    <s v="15-F"/>
    <n v="4"/>
    <n v="1450"/>
    <n v="5800"/>
    <n v="4"/>
    <n v="5800"/>
    <n v="0"/>
  </r>
  <r>
    <x v="18"/>
    <s v="123"/>
    <s v="Spacer camshaft"/>
    <s v="41345-90015"/>
    <s v="15-F"/>
    <n v="1"/>
    <n v="9950"/>
    <n v="9950"/>
    <n v="1"/>
    <n v="9950"/>
    <n v="0"/>
  </r>
  <r>
    <x v="18"/>
    <s v="124"/>
    <s v="Spacer camshaft"/>
    <s v="41345-90016"/>
    <s v="14-M"/>
    <n v="1"/>
    <n v="9500"/>
    <n v="9500"/>
    <n v="1"/>
    <n v="9500"/>
    <n v="0"/>
  </r>
  <r>
    <x v="18"/>
    <s v="125"/>
    <s v="Indicator wear"/>
    <s v="41349-90011"/>
    <s v="14-M"/>
    <n v="1"/>
    <n v="2950"/>
    <n v="2950"/>
    <n v="1"/>
    <n v="2950"/>
    <n v="0"/>
  </r>
  <r>
    <x v="18"/>
    <s v="126"/>
    <s v="Ring snap"/>
    <s v="41345-90276"/>
    <s v="14-M"/>
    <n v="1"/>
    <n v="1950"/>
    <n v="1950"/>
    <n v="1"/>
    <n v="1950"/>
    <n v="0"/>
  </r>
  <r>
    <x v="18"/>
    <s v="127"/>
    <s v="Clevis"/>
    <s v="46121-90009"/>
    <s v="15-F"/>
    <n v="1"/>
    <n v="1850"/>
    <n v="1850"/>
    <n v="1"/>
    <n v="1850"/>
    <n v="0"/>
  </r>
  <r>
    <x v="18"/>
    <s v="128"/>
    <s v="Pin clevis"/>
    <s v="44333-90000"/>
    <s v="15-F"/>
    <n v="1"/>
    <n v="1440"/>
    <n v="1440"/>
    <n v="1"/>
    <n v="1440"/>
    <n v="0"/>
  </r>
  <r>
    <x v="18"/>
    <s v="132"/>
    <s v="Water pump kit"/>
    <s v="21010-96027"/>
    <s v="14-B"/>
    <n v="1"/>
    <n v="64999"/>
    <n v="64999"/>
    <n v="1"/>
    <n v="64999"/>
    <n v="0"/>
  </r>
  <r>
    <x v="18"/>
    <s v="133"/>
    <s v="Sterring gear"/>
    <s v="48083-00Z60"/>
    <s v="14-B"/>
    <n v="1"/>
    <n v="369999"/>
    <n v="369999"/>
    <n v="1"/>
    <n v="369999"/>
    <n v="0"/>
  </r>
  <r>
    <x v="18"/>
    <s v="135"/>
    <s v="Thermostart assy"/>
    <s v="21200-97016"/>
    <s v="14-B"/>
    <n v="1"/>
    <n v="6599"/>
    <n v="6599"/>
    <n v="1"/>
    <n v="6599"/>
    <n v="0"/>
  </r>
  <r>
    <x v="1"/>
    <m/>
    <m/>
    <m/>
    <m/>
    <m/>
    <m/>
    <n v="0"/>
    <m/>
    <n v="0"/>
    <n v="0"/>
  </r>
  <r>
    <x v="19"/>
    <m/>
    <m/>
    <m/>
    <m/>
    <m/>
    <m/>
    <n v="0"/>
    <m/>
    <n v="0"/>
    <n v="0"/>
  </r>
  <r>
    <x v="19"/>
    <s v="1"/>
    <s v="Cover cylinder,Block"/>
    <s v="11027-25570"/>
    <s v="19-C"/>
    <n v="1"/>
    <n v="43622"/>
    <n v="43622"/>
    <n v="1"/>
    <n v="43622"/>
    <n v="0"/>
  </r>
  <r>
    <x v="19"/>
    <s v="2"/>
    <s v="Bushing"/>
    <s v="12030-95000"/>
    <s v="19-C"/>
    <n v="10"/>
    <n v="339"/>
    <n v="3390"/>
    <n v="10"/>
    <n v="3390"/>
    <n v="0"/>
  </r>
  <r>
    <x v="19"/>
    <s v="4"/>
    <s v="Fuel filter"/>
    <s v="16403-Z900N"/>
    <s v="19-C"/>
    <n v="3"/>
    <n v="680"/>
    <n v="2040"/>
    <n v="3"/>
    <n v="2040"/>
    <n v="0"/>
  </r>
  <r>
    <x v="19"/>
    <s v="5"/>
    <s v="ELement Assy"/>
    <s v="16546-Z9004"/>
    <s v="19-C"/>
    <n v="1"/>
    <n v="1950"/>
    <n v="1950"/>
    <n v="1"/>
    <n v="1950"/>
    <n v="0"/>
  </r>
  <r>
    <x v="19"/>
    <s v="6"/>
    <s v="Bulb,head light"/>
    <s v="1821940630"/>
    <s v="17-K"/>
    <n v="1"/>
    <n v="0"/>
    <n v="0"/>
    <n v="1"/>
    <n v="0"/>
    <n v="0"/>
  </r>
  <r>
    <x v="19"/>
    <s v="7"/>
    <s v="Plug,Glow"/>
    <s v="1825130442"/>
    <s v="17-E"/>
    <n v="4"/>
    <n v="0"/>
    <n v="0"/>
    <n v="4"/>
    <n v="0"/>
    <n v="0"/>
  </r>
  <r>
    <x v="19"/>
    <s v="8"/>
    <s v=" Shutter Exhaust Vacum"/>
    <s v="20300-Z5560"/>
    <s v="17-L"/>
    <n v="2"/>
    <n v="32166.67"/>
    <n v="64333.34"/>
    <n v="2"/>
    <n v="64333.34"/>
    <n v="0"/>
  </r>
  <r>
    <x v="19"/>
    <s v="9"/>
    <s v="Realy head lamp"/>
    <s v="25550-Z5001"/>
    <s v="19-C"/>
    <n v="1"/>
    <n v="5887.34"/>
    <n v="5887.34"/>
    <n v="1"/>
    <n v="5887.34"/>
    <n v="0"/>
  </r>
  <r>
    <x v="19"/>
    <s v="12"/>
    <s v="Disc Assy"/>
    <s v="30100-Z5064"/>
    <s v="17-B"/>
    <n v="2"/>
    <n v="19388"/>
    <n v="38776"/>
    <n v="2"/>
    <n v="38776"/>
    <n v="0"/>
  </r>
  <r>
    <x v="19"/>
    <s v="13"/>
    <s v="Disc Assy"/>
    <s v="30100-Z5116"/>
    <s v="19-C"/>
    <n v="4"/>
    <n v="20816"/>
    <n v="83264"/>
    <n v="4"/>
    <n v="83264"/>
    <n v="0"/>
  </r>
  <r>
    <x v="19"/>
    <s v="14"/>
    <s v="Disc Assy"/>
    <s v="30100-Z53312T"/>
    <s v="19-C"/>
    <n v="2"/>
    <n v="19388"/>
    <n v="38776"/>
    <n v="2"/>
    <n v="38776"/>
    <n v="0"/>
  </r>
  <r>
    <x v="19"/>
    <s v="21"/>
    <s v="Shock Absorber"/>
    <s v="56101-Z5008"/>
    <s v="19-C"/>
    <n v="1"/>
    <n v="11266"/>
    <n v="11266"/>
    <n v="1"/>
    <n v="11266"/>
    <n v="0"/>
  </r>
  <r>
    <x v="19"/>
    <s v="22"/>
    <s v="Hose ,Flex,Front"/>
    <s v="74756301"/>
    <s v="17-I"/>
    <n v="6"/>
    <n v="6"/>
    <n v="36"/>
    <n v="6"/>
    <n v="36"/>
    <n v="0"/>
  </r>
  <r>
    <x v="19"/>
    <s v="23"/>
    <s v="Hose Flex power"/>
    <s v="78076101"/>
    <s v="17-R"/>
    <n v="3"/>
    <n v="0"/>
    <n v="0"/>
    <n v="3"/>
    <n v="0"/>
    <n v="0"/>
  </r>
  <r>
    <x v="19"/>
    <s v="24"/>
    <s v="Air Cleaner"/>
    <s v="8941560520"/>
    <s v="17-C"/>
    <n v="50"/>
    <n v="850"/>
    <n v="42500"/>
    <n v="50"/>
    <n v="42500"/>
    <n v="0"/>
  </r>
  <r>
    <x v="19"/>
    <s v="25"/>
    <s v="Hose Flex,RR"/>
    <s v="8970355740"/>
    <s v="17-Q"/>
    <n v="1"/>
    <n v="0"/>
    <n v="0"/>
    <n v="1"/>
    <n v="0"/>
    <n v="0"/>
  </r>
  <r>
    <x v="19"/>
    <s v="26"/>
    <s v="Hose,flex,front"/>
    <s v="8970395431"/>
    <s v="17-Q"/>
    <n v="2"/>
    <n v="0"/>
    <n v="0"/>
    <n v="2"/>
    <n v="0"/>
    <n v="0"/>
  </r>
  <r>
    <x v="19"/>
    <s v="27"/>
    <s v="Fuse unit"/>
    <s v="8970620220"/>
    <s v="17-H"/>
    <n v="4"/>
    <n v="0"/>
    <n v="0"/>
    <n v="4"/>
    <n v="0"/>
    <n v="0"/>
  </r>
  <r>
    <x v="19"/>
    <s v="28"/>
    <s v="Fues Body Horn"/>
    <s v="8970620240"/>
    <s v="17-H"/>
    <n v="4"/>
    <n v="0"/>
    <n v="0"/>
    <n v="4"/>
    <n v="0"/>
    <n v="0"/>
  </r>
  <r>
    <x v="19"/>
    <s v="29"/>
    <s v="Nozzle injector"/>
    <s v="8971198100"/>
    <s v="17-E"/>
    <n v="4"/>
    <n v="0"/>
    <n v="0"/>
    <n v="4"/>
    <n v="0"/>
    <n v="0"/>
  </r>
  <r>
    <x v="19"/>
    <s v="31"/>
    <s v="Thermostat"/>
    <s v="8973007921"/>
    <s v="17-F"/>
    <n v="1"/>
    <n v="0"/>
    <n v="0"/>
    <n v="1"/>
    <n v="0"/>
    <n v="0"/>
  </r>
  <r>
    <x v="19"/>
    <s v="32"/>
    <s v="Plate Assm .pr"/>
    <s v="89735-18330"/>
    <s v="17-B"/>
    <n v="0"/>
    <n v="8750"/>
    <n v="0"/>
    <m/>
    <n v="0"/>
    <n v="0"/>
  </r>
  <r>
    <x v="19"/>
    <s v="33"/>
    <s v="Lamp Assy"/>
    <s v="8-97855-1102"/>
    <s v="17-N"/>
    <n v="3"/>
    <n v="1744"/>
    <n v="5232"/>
    <n v="4"/>
    <n v="6976"/>
    <n v="-1"/>
  </r>
  <r>
    <x v="19"/>
    <s v="34"/>
    <s v="Lamp Assy"/>
    <s v="8-97855-1112"/>
    <s v="17-O"/>
    <n v="4"/>
    <n v="6976"/>
    <n v="27904"/>
    <n v="4"/>
    <n v="27904"/>
    <n v="0"/>
  </r>
  <r>
    <x v="19"/>
    <s v="36"/>
    <s v="Shock absorber set"/>
    <s v="56101-Z5001"/>
    <s v="19-C"/>
    <n v="6"/>
    <n v="7500"/>
    <n v="45000"/>
    <n v="6"/>
    <n v="45000"/>
    <n v="0"/>
  </r>
  <r>
    <x v="19"/>
    <s v="37"/>
    <s v="Oil Filter Assy"/>
    <s v="15200-Z5512"/>
    <s v="19-C"/>
    <n v="1"/>
    <n v="7500"/>
    <n v="7500"/>
    <n v="1"/>
    <n v="7500"/>
    <n v="0"/>
  </r>
  <r>
    <x v="19"/>
    <m/>
    <m/>
    <m/>
    <m/>
    <m/>
    <m/>
    <n v="0"/>
    <m/>
    <n v="0"/>
    <n v="0"/>
  </r>
  <r>
    <x v="1"/>
    <m/>
    <m/>
    <m/>
    <m/>
    <m/>
    <m/>
    <n v="0"/>
    <m/>
    <n v="0"/>
    <n v="0"/>
  </r>
  <r>
    <x v="20"/>
    <m/>
    <m/>
    <m/>
    <m/>
    <m/>
    <m/>
    <n v="0"/>
    <n v="1"/>
    <n v="0"/>
    <n v="-1"/>
  </r>
  <r>
    <x v="20"/>
    <s v="1"/>
    <s v="Self Starter"/>
    <s v="019013-53001E"/>
    <s v="16-A"/>
    <n v="1"/>
    <n v="33500"/>
    <n v="33500"/>
    <n v="4"/>
    <n v="134000"/>
    <n v="-3"/>
  </r>
  <r>
    <x v="20"/>
    <s v="2"/>
    <s v="Head Gasket"/>
    <s v="1115-1810"/>
    <s v="16-A"/>
    <n v="4"/>
    <n v="27500"/>
    <n v="110000"/>
    <n v="4"/>
    <n v="110000"/>
    <n v="0"/>
  </r>
  <r>
    <x v="20"/>
    <s v="3"/>
    <s v="Back Light Assy LH &amp; RH"/>
    <s v="1120-1121"/>
    <s v="16-O"/>
    <n v="2"/>
    <n v="1500"/>
    <n v="3000"/>
    <n v="6"/>
    <n v="9000"/>
    <n v="-4"/>
  </r>
  <r>
    <x v="20"/>
    <s v="4"/>
    <s v="Cylinder Liner"/>
    <s v="11467-1602"/>
    <s v="16-A"/>
    <n v="6"/>
    <n v="5600"/>
    <n v="33600"/>
    <n v="6"/>
    <n v="33600"/>
    <n v="0"/>
  </r>
  <r>
    <x v="20"/>
    <s v="5"/>
    <s v="Piston"/>
    <s v="13216-1540"/>
    <s v="16-M"/>
    <n v="6"/>
    <n v="8200"/>
    <n v="49200"/>
    <n v="10"/>
    <n v="82000"/>
    <n v="-4"/>
  </r>
  <r>
    <x v="20"/>
    <s v="6"/>
    <s v="Valve Engine"/>
    <s v="13711-1550"/>
    <s v="16-N"/>
    <n v="10"/>
    <n v="21600"/>
    <n v="216000"/>
    <n v="10"/>
    <n v="216000"/>
    <n v="0"/>
  </r>
  <r>
    <x v="20"/>
    <s v="7"/>
    <s v="Glow Plug"/>
    <s v="19850-64010"/>
    <s v="16-I"/>
    <n v="1"/>
    <n v="1200"/>
    <n v="1200"/>
    <n v="1"/>
    <n v="1200"/>
    <n v="0"/>
  </r>
  <r>
    <x v="20"/>
    <s v="8"/>
    <s v="Fuel Pump Assy"/>
    <s v="223-46811"/>
    <s v="16-A"/>
    <n v="1"/>
    <n v="148500"/>
    <n v="148500"/>
    <n v="1"/>
    <n v="148500"/>
    <n v="0"/>
  </r>
  <r>
    <x v="20"/>
    <s v="9"/>
    <s v="Alternator"/>
    <s v="331-720-882"/>
    <s v="16-A"/>
    <n v="1"/>
    <n v="28500"/>
    <n v="28500"/>
    <n v="2"/>
    <n v="57000"/>
    <n v="-1"/>
  </r>
  <r>
    <x v="20"/>
    <s v="10"/>
    <s v="Ball Bearing"/>
    <s v="346-720-05590"/>
    <s v="16-P"/>
    <n v="2"/>
    <n v="4250"/>
    <n v="8500"/>
    <n v="2"/>
    <n v="8500"/>
    <n v="0"/>
  </r>
  <r>
    <x v="20"/>
    <s v="11"/>
    <s v="Spacer Seal"/>
    <s v="346-720-06660"/>
    <s v="16-J"/>
    <n v="2"/>
    <n v="750"/>
    <n v="1500"/>
    <n v="2"/>
    <n v="1500"/>
    <n v="0"/>
  </r>
  <r>
    <x v="20"/>
    <s v="12"/>
    <s v="Ring Reating"/>
    <s v="346-720-25400"/>
    <s v="16-J"/>
    <n v="2"/>
    <n v="9100"/>
    <n v="18200"/>
    <n v="2"/>
    <n v="18200"/>
    <n v="0"/>
  </r>
  <r>
    <x v="20"/>
    <s v="13"/>
    <s v="Clutch Assy"/>
    <s v="346-720-2560"/>
    <s v="16-A"/>
    <n v="1"/>
    <n v="3200"/>
    <n v="3200"/>
    <n v="1"/>
    <n v="3200"/>
    <n v="0"/>
  </r>
  <r>
    <x v="20"/>
    <s v="14"/>
    <s v="Bearing"/>
    <s v="346-720-25630"/>
    <s v="16-I"/>
    <n v="1"/>
    <n v="2450"/>
    <n v="2450"/>
    <n v="1"/>
    <n v="2450"/>
    <n v="0"/>
  </r>
  <r>
    <x v="20"/>
    <s v="15"/>
    <s v="Plate Drive"/>
    <s v="346-720-25670"/>
    <s v="16-H"/>
    <n v="12"/>
    <n v="7550"/>
    <n v="90600"/>
    <n v="12"/>
    <n v="90600"/>
    <n v="0"/>
  </r>
  <r>
    <x v="20"/>
    <s v="16"/>
    <s v="Plate Drive"/>
    <s v="346-720-25680"/>
    <s v="16-R"/>
    <n v="5"/>
    <n v="5655"/>
    <n v="28275"/>
    <n v="43"/>
    <n v="243165"/>
    <n v="-38"/>
  </r>
  <r>
    <x v="20"/>
    <s v="17"/>
    <s v="Piston Ring( Engine)"/>
    <s v="346-720-25720"/>
    <s v="16-J"/>
    <n v="6"/>
    <n v="4000"/>
    <n v="24000"/>
    <n v="6"/>
    <n v="24000"/>
    <n v="0"/>
  </r>
  <r>
    <x v="20"/>
    <s v="18"/>
    <s v="Seal"/>
    <s v="346-720-26320"/>
    <s v="16-G"/>
    <n v="2"/>
    <n v="3955"/>
    <n v="7910"/>
    <n v="2"/>
    <n v="7910"/>
    <n v="0"/>
  </r>
  <r>
    <x v="20"/>
    <s v="19"/>
    <s v="Washer Seal"/>
    <s v="346-720-27200"/>
    <s v="16-F"/>
    <n v="2"/>
    <n v="1650"/>
    <n v="3300"/>
    <n v="2"/>
    <n v="3300"/>
    <n v="0"/>
  </r>
  <r>
    <x v="20"/>
    <s v="20"/>
    <s v="Oil Seal Kit (Engine)"/>
    <s v="361-720-2581"/>
    <s v="16-N"/>
    <n v="1"/>
    <n v="13500"/>
    <n v="13500"/>
    <n v="1"/>
    <n v="13500"/>
    <n v="0"/>
  </r>
  <r>
    <x v="20"/>
    <s v="21"/>
    <s v="Plate Drive"/>
    <s v="363-501-15180"/>
    <s v="16Q"/>
    <n v="50"/>
    <n v="8500"/>
    <n v="425000"/>
    <n v="50"/>
    <n v="425000"/>
    <n v="0"/>
  </r>
  <r>
    <x v="20"/>
    <s v="22"/>
    <s v="Plate Drive"/>
    <s v="363-501-15810"/>
    <s v="16-K"/>
    <n v="3"/>
    <n v="10895"/>
    <n v="32685"/>
    <n v="3"/>
    <n v="32685"/>
    <n v="0"/>
  </r>
  <r>
    <x v="20"/>
    <s v="23"/>
    <s v="Seal"/>
    <s v="910-010-05600"/>
    <s v="16-E"/>
    <n v="2"/>
    <n v="1855"/>
    <n v="3710"/>
    <n v="2"/>
    <n v="3710"/>
    <n v="0"/>
  </r>
  <r>
    <x v="20"/>
    <s v="24"/>
    <s v="Engine Gasket Set"/>
    <s v="1115-1812"/>
    <s v="16-A"/>
    <n v="2"/>
    <n v="27500"/>
    <n v="55000"/>
    <n v="2"/>
    <n v="55000"/>
    <n v="0"/>
  </r>
  <r>
    <x v="20"/>
    <s v="25"/>
    <s v="Connecting Bush"/>
    <s v="P-11082"/>
    <s v="16-P"/>
    <n v="6"/>
    <n v="2800"/>
    <n v="16800"/>
    <n v="6"/>
    <n v="16800"/>
    <n v="0"/>
  </r>
  <r>
    <x v="20"/>
    <s v="26"/>
    <s v="Blade Wiper"/>
    <s v="821-000-00343"/>
    <s v="16-O"/>
    <n v="2"/>
    <n v="0"/>
    <n v="0"/>
    <n v="2"/>
    <n v="0"/>
    <n v="0"/>
  </r>
  <r>
    <x v="20"/>
    <m/>
    <m/>
    <m/>
    <m/>
    <m/>
    <m/>
    <n v="0"/>
    <m/>
    <n v="0"/>
    <n v="0"/>
  </r>
  <r>
    <x v="20"/>
    <s v="27"/>
    <s v="Fuel Filter"/>
    <s v="23401-1290"/>
    <s v="16-A"/>
    <n v="10"/>
    <n v="0"/>
    <n v="0"/>
    <n v="10"/>
    <n v="0"/>
    <n v="0"/>
  </r>
  <r>
    <x v="20"/>
    <s v="28"/>
    <s v="Fuel Filter"/>
    <s v="2340-1510"/>
    <s v="16-A"/>
    <n v="3"/>
    <n v="0"/>
    <n v="0"/>
    <n v="3"/>
    <n v="0"/>
    <n v="0"/>
  </r>
  <r>
    <x v="20"/>
    <s v="29"/>
    <s v="Oil Filter"/>
    <s v="15607-1521"/>
    <s v="16-A"/>
    <n v="5"/>
    <n v="0"/>
    <n v="0"/>
    <n v="5"/>
    <n v="0"/>
    <n v="0"/>
  </r>
  <r>
    <x v="20"/>
    <s v="30"/>
    <s v="Oil Filter"/>
    <s v="15607-2050"/>
    <s v="16-A"/>
    <n v="2"/>
    <n v="0"/>
    <n v="0"/>
    <n v="2"/>
    <n v="0"/>
    <n v="0"/>
  </r>
  <r>
    <x v="1"/>
    <m/>
    <m/>
    <m/>
    <m/>
    <m/>
    <m/>
    <n v="0"/>
    <m/>
    <n v="0"/>
    <n v="0"/>
  </r>
  <r>
    <x v="21"/>
    <m/>
    <m/>
    <m/>
    <m/>
    <m/>
    <m/>
    <n v="0"/>
    <m/>
    <n v="0"/>
    <n v="0"/>
  </r>
  <r>
    <x v="21"/>
    <s v="1"/>
    <s v="Yock"/>
    <s v="1026777"/>
    <s v="27-X"/>
    <n v="4"/>
    <n v="7900"/>
    <n v="31600"/>
    <n v="4"/>
    <n v="31600"/>
    <n v="0"/>
  </r>
  <r>
    <x v="21"/>
    <s v="2"/>
    <s v="Seal Oil Crankshaft (FRT)"/>
    <s v="109625-4380"/>
    <s v="27-A"/>
    <n v="1"/>
    <n v="2054"/>
    <n v="2054"/>
    <n v="1"/>
    <n v="2054"/>
    <n v="0"/>
  </r>
  <r>
    <x v="21"/>
    <s v="3"/>
    <s v="Seal Oil CR/SHF(RR)"/>
    <s v="109625-4391"/>
    <s v="27-A"/>
    <n v="3"/>
    <n v="5491"/>
    <n v="16473"/>
    <n v="3"/>
    <n v="16473"/>
    <n v="0"/>
  </r>
  <r>
    <x v="21"/>
    <s v="4"/>
    <s v="GASKET ;JOINT BOLT ,LEAK OFF PIPE"/>
    <s v="109625-4391"/>
    <s v="27-A"/>
    <n v="3"/>
    <n v="0"/>
    <n v="0"/>
    <n v="3"/>
    <n v="0"/>
    <n v="0"/>
  </r>
  <r>
    <x v="21"/>
    <s v="5"/>
    <s v="GASET ;OVERFLOW VLV"/>
    <s v="1096300850"/>
    <s v="27-A"/>
    <n v="6"/>
    <n v="0"/>
    <n v="0"/>
    <n v="6"/>
    <n v="0"/>
    <n v="0"/>
  </r>
  <r>
    <x v="21"/>
    <s v="9"/>
    <s v="PIPE ;INJ NO.3"/>
    <s v="1154158491"/>
    <s v="27-A"/>
    <n v="6"/>
    <n v="0"/>
    <n v="0"/>
    <n v="8"/>
    <n v="0"/>
    <n v="-2"/>
  </r>
  <r>
    <x v="21"/>
    <s v="10"/>
    <s v="PIPE;INJ NO.4"/>
    <s v="1154158501"/>
    <s v="27-A"/>
    <n v="1"/>
    <n v="0"/>
    <n v="0"/>
    <n v="1"/>
    <n v="0"/>
    <n v="0"/>
  </r>
  <r>
    <x v="21"/>
    <s v="11"/>
    <s v="PIPE;INJ NO .5"/>
    <s v="1154158512"/>
    <s v="27-A"/>
    <n v="6"/>
    <n v="0"/>
    <n v="0"/>
    <n v="9"/>
    <n v="0"/>
    <n v="-3"/>
  </r>
  <r>
    <x v="21"/>
    <s v="12"/>
    <s v="PIPE;INJ NO.6"/>
    <s v="1154158522"/>
    <s v="27-A"/>
    <n v="4"/>
    <n v="0"/>
    <n v="0"/>
    <n v="4"/>
    <n v="0"/>
    <n v="0"/>
  </r>
  <r>
    <x v="21"/>
    <s v="13"/>
    <s v="Cable;Accelertor"/>
    <s v="123210-5980"/>
    <s v="27-B"/>
    <n v="1"/>
    <n v="3600"/>
    <n v="3600"/>
    <n v="1"/>
    <n v="3600"/>
    <n v="0"/>
  </r>
  <r>
    <x v="21"/>
    <s v="14"/>
    <s v="Stater moter"/>
    <s v="1-81100-338-1"/>
    <s v="27-B"/>
    <n v="4"/>
    <n v="19600"/>
    <n v="78400"/>
    <n v="4"/>
    <n v="78400"/>
    <n v="0"/>
  </r>
  <r>
    <x v="21"/>
    <s v="15"/>
    <s v="Gasket cyl. Head"/>
    <s v="111110-9380"/>
    <s v="27-A"/>
    <n v="4"/>
    <n v="4260"/>
    <n v="17040"/>
    <n v="4"/>
    <n v="17040"/>
    <n v="0"/>
  </r>
  <r>
    <x v="21"/>
    <s v="16"/>
    <s v="Armature"/>
    <s v="181121-0370"/>
    <s v="27-O"/>
    <n v="2"/>
    <n v="9700"/>
    <n v="19400"/>
    <n v="2"/>
    <n v="19400"/>
    <n v="0"/>
  </r>
  <r>
    <x v="21"/>
    <s v="17"/>
    <s v="Alternator"/>
    <s v="181-200-2050"/>
    <s v="27-B"/>
    <n v="5"/>
    <n v="17880"/>
    <n v="89400"/>
    <n v="5"/>
    <n v="89400"/>
    <n v="0"/>
  </r>
  <r>
    <x v="21"/>
    <s v="18"/>
    <s v="Side Cutter"/>
    <s v="2014503"/>
    <s v="24-B"/>
    <n v="7"/>
    <n v="2273.34"/>
    <n v="15913.380000000001"/>
    <n v="7"/>
    <n v="15913.380000000001"/>
    <n v="0"/>
  </r>
  <r>
    <x v="21"/>
    <s v="19"/>
    <s v="Side Cutter"/>
    <s v="2014504"/>
    <s v="24-B"/>
    <n v="6"/>
    <n v="2273.35"/>
    <n v="13640.099999999999"/>
    <n v="6"/>
    <n v="13640.099999999999"/>
    <n v="0"/>
  </r>
  <r>
    <x v="21"/>
    <s v="26"/>
    <s v="Oil Pressure Solenoid"/>
    <s v="8-98249724-0"/>
    <s v="27-J"/>
    <n v="2"/>
    <n v="2500"/>
    <n v="5000"/>
    <n v="2"/>
    <n v="5000"/>
    <n v="0"/>
  </r>
  <r>
    <x v="21"/>
    <s v="27"/>
    <s v="Filter Fuel Big"/>
    <s v="4326739"/>
    <s v="27-H"/>
    <n v="31"/>
    <n v="526.53"/>
    <n v="16322.429999999998"/>
    <n v="32"/>
    <n v="16848.96"/>
    <n v="-1"/>
  </r>
  <r>
    <x v="21"/>
    <s v="28"/>
    <s v="Filter Fuel Small"/>
    <s v="4335136"/>
    <s v="27-H"/>
    <n v="8"/>
    <n v="805.14"/>
    <n v="6441.12"/>
    <n v="12"/>
    <n v="9661.68"/>
    <n v="-4"/>
  </r>
  <r>
    <x v="21"/>
    <s v="31"/>
    <s v="Filter Element"/>
    <s v="4370435"/>
    <s v="27-G"/>
    <n v="26"/>
    <n v="320"/>
    <n v="8320"/>
    <n v="26"/>
    <n v="8320"/>
    <n v="0"/>
  </r>
  <r>
    <x v="21"/>
    <s v="34"/>
    <s v="Filtting ,pipe"/>
    <s v="4420392"/>
    <s v="27-M"/>
    <n v="4"/>
    <n v="3800"/>
    <n v="15200"/>
    <n v="4"/>
    <n v="15200"/>
    <n v="0"/>
  </r>
  <r>
    <x v="21"/>
    <s v="36"/>
    <s v="Glass RH"/>
    <s v="4459232"/>
    <s v="27-S"/>
    <n v="3"/>
    <n v="5500"/>
    <n v="16500"/>
    <n v="3"/>
    <n v="16500"/>
    <n v="0"/>
  </r>
  <r>
    <x v="21"/>
    <s v="37"/>
    <s v="V-belt Combine"/>
    <s v="444-8337"/>
    <s v="27-C"/>
    <n v="4"/>
    <n v="1291.32"/>
    <n v="5165.28"/>
    <n v="23"/>
    <n v="29700.359999999997"/>
    <n v="-19"/>
  </r>
  <r>
    <x v="21"/>
    <s v="39"/>
    <s v="Filter Element for Delux full flow filter"/>
    <s v="4450003"/>
    <s v="27-D"/>
    <n v="31"/>
    <n v="3095"/>
    <n v="95945"/>
    <n v="31"/>
    <n v="95945"/>
    <n v="0"/>
  </r>
  <r>
    <x v="21"/>
    <s v="40"/>
    <s v="Pipe fuel"/>
    <s v="4452162"/>
    <s v="27-X"/>
    <n v="4"/>
    <n v="1800"/>
    <n v="7200"/>
    <n v="4"/>
    <n v="7200"/>
    <n v="0"/>
  </r>
  <r>
    <x v="21"/>
    <s v="42"/>
    <s v=" water separator"/>
    <s v="4452161"/>
    <s v="27-E"/>
    <n v="15"/>
    <n v="724.19"/>
    <n v="10862.85"/>
    <n v="15"/>
    <n v="10862.85"/>
    <n v="0"/>
  </r>
  <r>
    <x v="21"/>
    <s v="43"/>
    <s v="Rubber (weather Trip)"/>
    <s v="4463391"/>
    <s v="27-B"/>
    <n v="2"/>
    <n v="1100"/>
    <n v="2200"/>
    <n v="2"/>
    <n v="2200"/>
    <n v="0"/>
  </r>
  <r>
    <x v="21"/>
    <s v="44"/>
    <s v="Fan belt"/>
    <s v="4612283"/>
    <s v="27-B"/>
    <n v="13"/>
    <n v="754.3"/>
    <n v="9805.9"/>
    <n v="13"/>
    <n v="9805.9"/>
    <n v="0"/>
  </r>
  <r>
    <x v="21"/>
    <m/>
    <m/>
    <m/>
    <m/>
    <m/>
    <m/>
    <n v="0"/>
    <m/>
    <n v="0"/>
    <n v="0"/>
  </r>
  <r>
    <x v="21"/>
    <s v="45"/>
    <s v="Oil filter"/>
    <s v="4696643"/>
    <s v="27-H"/>
    <n v="2"/>
    <n v="1072.28"/>
    <n v="2144.56"/>
    <n v="2"/>
    <n v="2144.56"/>
    <n v="0"/>
  </r>
  <r>
    <x v="21"/>
    <s v="46"/>
    <s v="COVER;TIMING CHECK HOLE"/>
    <s v="5113210090"/>
    <s v="27-A"/>
    <n v="12"/>
    <n v="0"/>
    <n v="0"/>
    <n v="12"/>
    <n v="0"/>
    <n v="0"/>
  </r>
  <r>
    <x v="21"/>
    <s v="47"/>
    <s v="GASKET;INJ NOZZLE"/>
    <s v="5153150030"/>
    <s v="27-A"/>
    <n v="2"/>
    <n v="0"/>
    <n v="0"/>
    <n v="2"/>
    <n v="0"/>
    <n v="0"/>
  </r>
  <r>
    <x v="21"/>
    <s v="48"/>
    <s v="Track Guard"/>
    <s v="8052020"/>
    <s v="27-X"/>
    <n v="2"/>
    <n v="3803.57"/>
    <n v="7607.14"/>
    <n v="2"/>
    <n v="7607.14"/>
    <n v="0"/>
  </r>
  <r>
    <x v="21"/>
    <s v="49"/>
    <s v="Link (RH/LH)"/>
    <s v="8074315"/>
    <s v="27-X"/>
    <n v="3"/>
    <n v="6600"/>
    <n v="19800"/>
    <n v="3"/>
    <n v="19800"/>
    <n v="0"/>
  </r>
  <r>
    <x v="21"/>
    <s v="51"/>
    <s v="GASKET;INJ NOZZLE"/>
    <s v="8943706751"/>
    <s v="27-A"/>
    <n v="6"/>
    <n v="0"/>
    <n v="0"/>
    <n v="6"/>
    <n v="0"/>
    <n v="0"/>
  </r>
  <r>
    <x v="21"/>
    <s v="53"/>
    <s v="COVER ;DUST,NOZZLE HOLDER"/>
    <s v="9153390510"/>
    <s v="27-A"/>
    <n v="28"/>
    <n v="0"/>
    <n v="0"/>
    <n v="28"/>
    <n v="0"/>
    <n v="0"/>
  </r>
  <r>
    <x v="21"/>
    <s v="54"/>
    <s v="Bucket cylinder"/>
    <s v="9169806"/>
    <s v="27-Z"/>
    <n v="5"/>
    <n v="63400"/>
    <n v="317000"/>
    <n v="5"/>
    <n v="317000"/>
    <n v="0"/>
  </r>
  <r>
    <x v="21"/>
    <s v="55"/>
    <s v="Track Roller"/>
    <s v="9184516"/>
    <s v="27-X"/>
    <n v="133"/>
    <n v="5304.28"/>
    <n v="705469.24"/>
    <n v="133"/>
    <n v="705469.24"/>
    <n v="0"/>
  </r>
  <r>
    <x v="21"/>
    <s v="59"/>
    <s v="Track Adguster As"/>
    <s v="9231306"/>
    <s v="27-X"/>
    <n v="1"/>
    <n v="0"/>
    <n v="0"/>
    <n v="1"/>
    <n v="0"/>
    <n v="0"/>
  </r>
  <r>
    <x v="21"/>
    <s v="60"/>
    <s v="Carrier Roller"/>
    <s v="9235892"/>
    <s v="27-X"/>
    <n v="59"/>
    <n v="136.97999999999999"/>
    <n v="8081.82"/>
    <n v="59"/>
    <n v="8081.82"/>
    <n v="0"/>
  </r>
  <r>
    <x v="21"/>
    <s v="62"/>
    <s v="Relay; Starter"/>
    <s v="982790-9240"/>
    <s v="27-M"/>
    <n v="2"/>
    <n v="3500"/>
    <n v="7000"/>
    <n v="2"/>
    <n v="7000"/>
    <n v="0"/>
  </r>
  <r>
    <x v="21"/>
    <s v="64"/>
    <s v="Chisel ZX210"/>
    <s v="MBK 210"/>
    <s v="27-Z"/>
    <n v="4"/>
    <n v="26969.24"/>
    <n v="107876.96"/>
    <n v="4"/>
    <n v="107876.96"/>
    <n v="0"/>
  </r>
  <r>
    <x v="21"/>
    <s v="66"/>
    <s v=" Fuel Pump Motor"/>
    <s v="4291162"/>
    <s v="27-A"/>
    <n v="12"/>
    <n v="3473.37"/>
    <n v="41680.44"/>
    <n v="13"/>
    <n v="45153.81"/>
    <n v="-1"/>
  </r>
  <r>
    <x v="21"/>
    <s v="71"/>
    <s v="Track Chain Assy"/>
    <s v="9248705"/>
    <s v="27-Z"/>
    <n v="1"/>
    <n v="182009.77"/>
    <n v="182009.77"/>
    <n v="1"/>
    <n v="182009.77"/>
    <n v="0"/>
  </r>
  <r>
    <x v="21"/>
    <s v="72"/>
    <s v="Bolt"/>
    <s v="J932055"/>
    <s v="27-D"/>
    <n v="135"/>
    <n v="60"/>
    <n v="8100"/>
    <n v="135"/>
    <n v="8100"/>
    <n v="0"/>
  </r>
  <r>
    <x v="21"/>
    <s v="73"/>
    <s v="Bolt (For Track Roller)"/>
    <s v="4331851"/>
    <s v="27-E"/>
    <n v="586"/>
    <n v="50"/>
    <n v="29300"/>
    <n v="586"/>
    <n v="29300"/>
    <n v="0"/>
  </r>
  <r>
    <x v="21"/>
    <s v="74"/>
    <s v="Bushing"/>
    <s v="4352400"/>
    <s v="27-B"/>
    <n v="33"/>
    <n v="1152.94"/>
    <n v="38047.020000000004"/>
    <n v="33"/>
    <n v="38047.020000000004"/>
    <n v="0"/>
  </r>
  <r>
    <x v="21"/>
    <s v="75"/>
    <s v="Bushing"/>
    <s v="4352399"/>
    <s v="27-B"/>
    <n v="14"/>
    <n v="1878.57"/>
    <n v="26299.98"/>
    <n v="14"/>
    <n v="26299.98"/>
    <n v="0"/>
  </r>
  <r>
    <x v="21"/>
    <s v="76"/>
    <s v="Oil seal main Pump"/>
    <s v="408202"/>
    <s v="27-A"/>
    <n v="6"/>
    <n v="4200"/>
    <n v="25200"/>
    <n v="6"/>
    <n v="25200"/>
    <n v="0"/>
  </r>
  <r>
    <x v="21"/>
    <s v="77"/>
    <s v="Pin for teeth (komatsu)"/>
    <s v="komatsu pin"/>
    <s v="27-E"/>
    <n v="2"/>
    <n v="76.14"/>
    <n v="152.28"/>
    <n v="2"/>
    <n v="152.28"/>
    <n v="0"/>
  </r>
  <r>
    <x v="21"/>
    <s v="81"/>
    <s v="Bushing"/>
    <s v="4443880"/>
    <s v="27-D"/>
    <n v="18"/>
    <n v="1032.96"/>
    <n v="18593.28"/>
    <n v="18"/>
    <n v="18593.28"/>
    <n v="0"/>
  </r>
  <r>
    <x v="21"/>
    <s v="82"/>
    <s v="Valve Holding"/>
    <s v="4422632"/>
    <s v="27-B"/>
    <n v="3"/>
    <n v="130000"/>
    <n v="390000"/>
    <n v="3"/>
    <n v="390000"/>
    <n v="0"/>
  </r>
  <r>
    <x v="21"/>
    <s v="85"/>
    <s v="Fan"/>
    <s v="113660-2891"/>
    <s v="27-A"/>
    <n v="3"/>
    <n v="9500"/>
    <n v="28500"/>
    <n v="3"/>
    <n v="28500"/>
    <n v="0"/>
  </r>
  <r>
    <x v="21"/>
    <s v="88"/>
    <s v="Seal Dust"/>
    <s v="4067901"/>
    <s v="27-A"/>
    <n v="86"/>
    <n v="226.7"/>
    <n v="19496.2"/>
    <n v="86"/>
    <n v="19496.2"/>
    <n v="0"/>
  </r>
  <r>
    <x v="21"/>
    <s v="90"/>
    <s v="Bulb 24v-60w"/>
    <s v="4285648"/>
    <s v="27-A"/>
    <n v="10"/>
    <n v="320"/>
    <n v="3200"/>
    <n v="10"/>
    <n v="3200"/>
    <n v="0"/>
  </r>
  <r>
    <x v="21"/>
    <s v="91"/>
    <s v="Glass Rear"/>
    <s v="4602569"/>
    <s v="Glass House"/>
    <n v="5"/>
    <n v="2400"/>
    <n v="12000"/>
    <n v="5"/>
    <n v="12000"/>
    <n v="0"/>
  </r>
  <r>
    <x v="21"/>
    <s v="93"/>
    <s v="Door window Glass"/>
    <s v="4602565"/>
    <s v="Glass House"/>
    <n v="1"/>
    <n v="1799.98"/>
    <n v="1799.98"/>
    <n v="1"/>
    <n v="1799.98"/>
    <n v="0"/>
  </r>
  <r>
    <x v="21"/>
    <m/>
    <m/>
    <m/>
    <m/>
    <m/>
    <m/>
    <n v="0"/>
    <m/>
    <n v="0"/>
    <n v="0"/>
  </r>
  <r>
    <x v="21"/>
    <s v="94"/>
    <s v="Glass Big RH"/>
    <s v="4448312"/>
    <s v="Glass House"/>
    <n v="4"/>
    <n v="4240"/>
    <n v="16960"/>
    <n v="4"/>
    <n v="16960"/>
    <n v="0"/>
  </r>
  <r>
    <x v="21"/>
    <s v="95"/>
    <s v="Glass Lower Front"/>
    <s v="4448307"/>
    <s v="Glass House"/>
    <n v="3"/>
    <n v="2208.75"/>
    <n v="6626.25"/>
    <n v="3"/>
    <n v="6626.25"/>
    <n v="0"/>
  </r>
  <r>
    <x v="21"/>
    <s v="96"/>
    <s v="Glass (RH) Small"/>
    <s v="4448313"/>
    <s v="27-Y"/>
    <n v="3"/>
    <n v="3000"/>
    <n v="9000"/>
    <n v="3"/>
    <n v="9000"/>
    <n v="0"/>
  </r>
  <r>
    <x v="21"/>
    <s v="99"/>
    <s v="Glass (RH) big"/>
    <s v="4602568"/>
    <s v="27-S"/>
    <n v="12"/>
    <n v="5416.67"/>
    <n v="65000.04"/>
    <n v="12"/>
    <n v="65000.04"/>
    <n v="0"/>
  </r>
  <r>
    <x v="21"/>
    <s v="103"/>
    <s v="Rock Teeth"/>
    <s v="rock teeth"/>
    <s v="Scrap House"/>
    <n v="182"/>
    <n v="990.05"/>
    <n v="180189.1"/>
    <n v="182"/>
    <n v="180189.1"/>
    <n v="0"/>
  </r>
  <r>
    <x v="21"/>
    <s v="104"/>
    <s v="Seal"/>
    <s v="4412826"/>
    <s v="27-R"/>
    <n v="38"/>
    <n v="849.83"/>
    <n v="32293.54"/>
    <n v="38"/>
    <n v="32293.54"/>
    <n v="0"/>
  </r>
  <r>
    <x v="21"/>
    <s v="105"/>
    <s v="Seal Dust"/>
    <s v="4412827"/>
    <s v="27-A"/>
    <n v="52"/>
    <n v="402.51"/>
    <n v="20930.52"/>
    <n v="52"/>
    <n v="20930.52"/>
    <n v="0"/>
  </r>
  <r>
    <x v="21"/>
    <s v="106"/>
    <s v="Pin Stoper"/>
    <s v="4435124"/>
    <s v="27-D"/>
    <n v="240"/>
    <n v="351.95"/>
    <n v="84468"/>
    <n v="240"/>
    <n v="84468"/>
    <n v="0"/>
  </r>
  <r>
    <x v="21"/>
    <s v="107"/>
    <s v="Idler assy (RH/LH)"/>
    <s v="9242965"/>
    <s v="27-Z"/>
    <n v="3"/>
    <n v="12483.84"/>
    <n v="37451.520000000004"/>
    <n v="3"/>
    <n v="37451.520000000004"/>
    <n v="0"/>
  </r>
  <r>
    <x v="21"/>
    <s v="108"/>
    <s v=" Adapterfor bucket"/>
    <s v="20y-70-14520"/>
    <s v="27-D"/>
    <n v="36"/>
    <n v="1434.47"/>
    <n v="51640.92"/>
    <n v="36"/>
    <n v="51640.92"/>
    <n v="0"/>
  </r>
  <r>
    <x v="21"/>
    <s v="109"/>
    <s v="Seal Kit (Arm Cyl)"/>
    <s v="4661594"/>
    <s v="27-H"/>
    <n v="3"/>
    <n v="8500"/>
    <n v="25500"/>
    <n v="3"/>
    <n v="25500"/>
    <n v="0"/>
  </r>
  <r>
    <x v="21"/>
    <s v="112"/>
    <s v="Hose"/>
    <s v="9197330"/>
    <s v="27-A"/>
    <n v="2"/>
    <n v="3441.67"/>
    <n v="6883.34"/>
    <n v="2"/>
    <n v="6883.34"/>
    <n v="0"/>
  </r>
  <r>
    <x v="21"/>
    <s v="113"/>
    <s v="Hose"/>
    <s v="9197376"/>
    <s v="27-Z"/>
    <n v="2"/>
    <n v="3495.23"/>
    <n v="6990.46"/>
    <n v="2"/>
    <n v="6990.46"/>
    <n v="0"/>
  </r>
  <r>
    <x v="21"/>
    <s v="114"/>
    <s v="Hose"/>
    <s v="4448852"/>
    <s v="27-Z"/>
    <n v="2"/>
    <n v="8600"/>
    <n v="17200"/>
    <n v="2"/>
    <n v="17200"/>
    <n v="0"/>
  </r>
  <r>
    <x v="21"/>
    <s v="115"/>
    <s v="Hose"/>
    <s v="4448853"/>
    <s v="27-Z"/>
    <n v="2"/>
    <n v="7600"/>
    <n v="15200"/>
    <n v="2"/>
    <n v="15200"/>
    <n v="0"/>
  </r>
  <r>
    <x v="21"/>
    <s v="119"/>
    <s v="Coupling"/>
    <s v="4069801"/>
    <s v="27-Q"/>
    <n v="5"/>
    <n v="6292.5"/>
    <n v="31462.5"/>
    <n v="5"/>
    <n v="31462.5"/>
    <n v="0"/>
  </r>
  <r>
    <x v="21"/>
    <s v="120"/>
    <s v="Seal ring"/>
    <s v="4196259"/>
    <s v="27-L"/>
    <n v="1"/>
    <n v="420"/>
    <n v="420"/>
    <n v="1"/>
    <n v="420"/>
    <n v="0"/>
  </r>
  <r>
    <x v="21"/>
    <s v="121"/>
    <s v="Seal ring"/>
    <s v="4196260"/>
    <s v="27-M"/>
    <n v="1"/>
    <n v="950"/>
    <n v="950"/>
    <n v="1"/>
    <n v="950"/>
    <n v="0"/>
  </r>
  <r>
    <x v="21"/>
    <s v="122"/>
    <s v="Control Unit (Big)"/>
    <s v="X9226748"/>
    <s v="27-B"/>
    <n v="1"/>
    <n v="56704.57"/>
    <n v="56704.57"/>
    <n v="1"/>
    <n v="56704.57"/>
    <n v="0"/>
  </r>
  <r>
    <x v="21"/>
    <s v="123"/>
    <s v="Turbo Charger"/>
    <s v="11440-1631"/>
    <s v="27-B"/>
    <n v="1"/>
    <n v="38140"/>
    <n v="38140"/>
    <n v="1"/>
    <n v="38140"/>
    <n v="0"/>
  </r>
  <r>
    <x v="21"/>
    <s v="125"/>
    <s v="Clamp (for pipe exhaust)"/>
    <s v="4190587"/>
    <s v="27-A"/>
    <n v="1"/>
    <n v="600"/>
    <n v="600"/>
    <n v="1"/>
    <n v="600"/>
    <n v="0"/>
  </r>
  <r>
    <x v="21"/>
    <s v="126"/>
    <s v="Insert"/>
    <s v="4463993"/>
    <s v="27-K"/>
    <n v="12"/>
    <n v="1533.33"/>
    <n v="18399.96"/>
    <n v="12"/>
    <n v="18399.96"/>
    <n v="0"/>
  </r>
  <r>
    <x v="21"/>
    <s v="127"/>
    <s v="Nut &amp; Bolt For Track shoe"/>
    <s v="4648735/ZH-12-9"/>
    <s v="27-A"/>
    <n v="27"/>
    <n v="59.11"/>
    <n v="1595.97"/>
    <n v="27"/>
    <n v="1595.97"/>
    <n v="0"/>
  </r>
  <r>
    <x v="21"/>
    <s v="128"/>
    <s v="Pipe Exhaust"/>
    <s v="7028494"/>
    <s v="27-A"/>
    <n v="1"/>
    <n v="1200"/>
    <n v="1200"/>
    <n v="1"/>
    <n v="1200"/>
    <n v="0"/>
  </r>
  <r>
    <x v="21"/>
    <s v="129"/>
    <s v="Packing U-Ring / Ring-Wear (Trackadjuster)"/>
    <s v="4609676/44304669"/>
    <s v="27-A"/>
    <n v="44"/>
    <n v="550"/>
    <n v="24200"/>
    <n v="44"/>
    <n v="24200"/>
    <n v="0"/>
  </r>
  <r>
    <x v="21"/>
    <s v="130"/>
    <s v="Sprocket (21 Teeth 18 Holes)"/>
    <s v="1018740"/>
    <s v="27-X"/>
    <n v="12"/>
    <n v="5011.93"/>
    <n v="60143.16"/>
    <n v="12"/>
    <n v="60143.16"/>
    <n v="0"/>
  </r>
  <r>
    <x v="21"/>
    <m/>
    <m/>
    <m/>
    <m/>
    <m/>
    <m/>
    <n v="0"/>
    <m/>
    <n v="0"/>
    <n v="0"/>
  </r>
  <r>
    <x v="21"/>
    <s v="131"/>
    <s v="Control Valve O-Ring Kit"/>
    <m/>
    <s v="27-O"/>
    <n v="1"/>
    <n v="3900"/>
    <n v="3900"/>
    <n v="1"/>
    <n v="3900"/>
    <n v="0"/>
  </r>
  <r>
    <x v="21"/>
    <s v="132"/>
    <s v="Hydraulic pipe O-Ring Kit"/>
    <m/>
    <s v="27-A"/>
    <n v="6"/>
    <n v="3690"/>
    <n v="22140"/>
    <n v="6"/>
    <n v="22140"/>
    <n v="0"/>
  </r>
  <r>
    <x v="21"/>
    <s v="133"/>
    <s v="Hose (PC)"/>
    <s v="4427359"/>
    <s v="27-A"/>
    <n v="1"/>
    <n v="1609.7"/>
    <n v="1609.7"/>
    <n v="3"/>
    <n v="4829.1000000000004"/>
    <n v="-2"/>
  </r>
  <r>
    <x v="21"/>
    <s v="135"/>
    <s v="Sprocket(16 Hole)200lc"/>
    <s v="1018740"/>
    <s v="27-X"/>
    <n v="9"/>
    <n v="6805.19"/>
    <n v="61246.71"/>
    <n v="9"/>
    <n v="61246.71"/>
    <n v="0"/>
  </r>
  <r>
    <x v="21"/>
    <s v="136"/>
    <s v="Hose Pipe (For Rock Braker )"/>
    <s v="8062624"/>
    <s v="27-X"/>
    <n v="1"/>
    <n v="6400"/>
    <n v="6400"/>
    <n v="2"/>
    <n v="12800"/>
    <n v="-1"/>
  </r>
  <r>
    <x v="21"/>
    <s v="137"/>
    <s v="Mufflr"/>
    <s v="4416602"/>
    <s v="27-A"/>
    <n v="2"/>
    <n v="6872.85"/>
    <n v="13745.7"/>
    <n v="2"/>
    <n v="13745.7"/>
    <n v="0"/>
  </r>
  <r>
    <x v="21"/>
    <s v="140"/>
    <s v="Gear Pump seal kit"/>
    <s v="354608"/>
    <s v="27-A"/>
    <n v="6"/>
    <n v="13250"/>
    <n v="79500"/>
    <n v="6"/>
    <n v="79500"/>
    <n v="0"/>
  </r>
  <r>
    <x v="21"/>
    <s v="141"/>
    <s v="Hose"/>
    <s v="4413858"/>
    <s v="27-X"/>
    <n v="1"/>
    <n v="3999"/>
    <n v="3999"/>
    <n v="1"/>
    <n v="3999"/>
    <n v="0"/>
  </r>
  <r>
    <x v="21"/>
    <s v="143"/>
    <s v="Glass front lower"/>
    <s v="4602563"/>
    <s v="27-X"/>
    <n v="7"/>
    <n v="2528.5700000000002"/>
    <n v="17699.990000000002"/>
    <n v="7"/>
    <n v="17699.990000000002"/>
    <n v="0"/>
  </r>
  <r>
    <x v="21"/>
    <s v="144"/>
    <s v="Glass LH"/>
    <s v="4602567"/>
    <s v="27-X"/>
    <n v="3"/>
    <n v="3600"/>
    <n v="10800"/>
    <n v="3"/>
    <n v="10800"/>
    <n v="0"/>
  </r>
  <r>
    <x v="21"/>
    <s v="145"/>
    <s v="Bolt"/>
    <s v="J921865"/>
    <s v="27-E"/>
    <n v="1"/>
    <n v="450"/>
    <n v="450"/>
    <n v="1"/>
    <n v="450"/>
    <n v="0"/>
  </r>
  <r>
    <x v="21"/>
    <s v="146"/>
    <s v="Washer spring"/>
    <s v="J257218"/>
    <s v="27-E"/>
    <n v="1"/>
    <n v="350"/>
    <n v="350"/>
    <n v="2"/>
    <n v="700"/>
    <n v="-1"/>
  </r>
  <r>
    <x v="21"/>
    <s v="148"/>
    <s v="Hose water"/>
    <s v="4434296"/>
    <s v="27-E"/>
    <n v="1"/>
    <n v="950"/>
    <n v="950"/>
    <n v="1"/>
    <n v="950"/>
    <n v="0"/>
  </r>
  <r>
    <x v="21"/>
    <s v="149"/>
    <s v="Bolt Socket"/>
    <s v="J781035"/>
    <s v="27-E"/>
    <n v="6"/>
    <n v="350"/>
    <n v="2100"/>
    <n v="6"/>
    <n v="2100"/>
    <n v="0"/>
  </r>
  <r>
    <x v="21"/>
    <s v="151"/>
    <s v="Flange Split"/>
    <s v="4506459"/>
    <s v="27-E"/>
    <n v="4"/>
    <n v="850"/>
    <n v="3400"/>
    <n v="4"/>
    <n v="3400"/>
    <n v="0"/>
  </r>
  <r>
    <x v="21"/>
    <s v="152"/>
    <s v="Cable Control"/>
    <s v="4408641"/>
    <s v="27-E"/>
    <n v="2"/>
    <n v="1000"/>
    <n v="2000"/>
    <n v="2"/>
    <n v="2000"/>
    <n v="0"/>
  </r>
  <r>
    <x v="21"/>
    <s v="153"/>
    <s v="Bushing Rubber"/>
    <s v="4184582"/>
    <s v="27-E"/>
    <n v="1"/>
    <n v="950"/>
    <n v="950"/>
    <n v="1"/>
    <n v="950"/>
    <n v="0"/>
  </r>
  <r>
    <x v="21"/>
    <s v="155"/>
    <s v="Grease Lubricator Valve"/>
    <s v="4255055"/>
    <s v="27-B"/>
    <n v="22"/>
    <n v="386.21"/>
    <n v="8496.619999999999"/>
    <n v="22"/>
    <n v="8496.619999999999"/>
    <n v="0"/>
  </r>
  <r>
    <x v="21"/>
    <s v="156"/>
    <s v="Oil Cooler"/>
    <s v="4448321"/>
    <s v="Floor"/>
    <n v="1"/>
    <n v="30250"/>
    <n v="30250"/>
    <n v="1"/>
    <n v="30250"/>
    <n v="0"/>
  </r>
  <r>
    <x v="21"/>
    <s v="157"/>
    <s v="Bushing"/>
    <s v="4352398"/>
    <s v="27-B"/>
    <n v="4"/>
    <n v="900"/>
    <n v="3600"/>
    <n v="4"/>
    <n v="3600"/>
    <n v="0"/>
  </r>
  <r>
    <x v="21"/>
    <s v="158"/>
    <s v="Breather Air"/>
    <s v="4434017"/>
    <s v="27-B"/>
    <n v="2"/>
    <n v="2000"/>
    <n v="4000"/>
    <n v="2"/>
    <n v="4000"/>
    <n v="0"/>
  </r>
  <r>
    <x v="21"/>
    <s v="159"/>
    <s v="Bushing"/>
    <s v="4443881"/>
    <s v="27--D"/>
    <n v="22"/>
    <n v="1500"/>
    <n v="33000"/>
    <n v="22"/>
    <n v="33000"/>
    <n v="0"/>
  </r>
  <r>
    <x v="21"/>
    <s v="160"/>
    <s v="Inter Cooler"/>
    <s v="4448339"/>
    <s v="27-D"/>
    <n v="2"/>
    <n v="23100"/>
    <n v="46200"/>
    <n v="2"/>
    <n v="46200"/>
    <n v="0"/>
  </r>
  <r>
    <x v="21"/>
    <s v="161"/>
    <s v="Monitor Board assy"/>
    <s v="4488901"/>
    <s v="27-A"/>
    <n v="1"/>
    <n v="59000"/>
    <n v="59000"/>
    <n v="1"/>
    <n v="59000"/>
    <n v="0"/>
  </r>
  <r>
    <x v="21"/>
    <s v="162"/>
    <s v="Boom Pin"/>
    <s v="8081497"/>
    <s v="27-X"/>
    <n v="5"/>
    <n v="7000"/>
    <n v="35000"/>
    <n v="5"/>
    <n v="35000"/>
    <n v="0"/>
  </r>
  <r>
    <x v="21"/>
    <s v="163"/>
    <s v="Motor Oil (Hyd Pump)"/>
    <s v="4398-514-200"/>
    <s v="27-Z"/>
    <n v="1"/>
    <n v="258000"/>
    <n v="258000"/>
    <n v="1"/>
    <n v="258000"/>
    <n v="0"/>
  </r>
  <r>
    <x v="21"/>
    <s v="164"/>
    <s v="Valve Solenoid"/>
    <s v="9223890"/>
    <s v="27-A"/>
    <n v="5"/>
    <n v="54600"/>
    <n v="273000"/>
    <n v="5"/>
    <n v="273000"/>
    <n v="0"/>
  </r>
  <r>
    <x v="21"/>
    <m/>
    <m/>
    <m/>
    <m/>
    <m/>
    <m/>
    <n v="0"/>
    <m/>
    <n v="0"/>
    <n v="0"/>
  </r>
  <r>
    <x v="1"/>
    <s v="165"/>
    <s v="Radiator Hose"/>
    <s v="3088201"/>
    <s v="27-D"/>
    <n v="3"/>
    <n v="980"/>
    <n v="2940"/>
    <n v="3"/>
    <n v="2940"/>
    <n v="0"/>
  </r>
  <r>
    <x v="1"/>
    <m/>
    <m/>
    <m/>
    <m/>
    <m/>
    <m/>
    <n v="0"/>
    <m/>
    <n v="0"/>
    <n v="0"/>
  </r>
  <r>
    <x v="22"/>
    <m/>
    <m/>
    <m/>
    <m/>
    <m/>
    <m/>
    <n v="0"/>
    <m/>
    <n v="0"/>
    <n v="0"/>
  </r>
  <r>
    <x v="22"/>
    <s v="1"/>
    <s v="Rock Braker Hose Pipe"/>
    <s v="08144-18M33"/>
    <s v="25-Y"/>
    <n v="13"/>
    <n v="3985"/>
    <n v="51805"/>
    <n v="14"/>
    <n v="55790"/>
    <n v="-1"/>
  </r>
  <r>
    <x v="22"/>
    <s v="2"/>
    <s v="Yock"/>
    <m/>
    <s v="Scrap House"/>
    <n v="3"/>
    <n v="1214.95"/>
    <n v="3644.8500000000004"/>
    <n v="4"/>
    <n v="4859.8"/>
    <n v="-1"/>
  </r>
  <r>
    <x v="22"/>
    <s v="3"/>
    <s v="Hydraulic filter"/>
    <s v="4450002"/>
    <s v="25-A"/>
    <n v="22"/>
    <n v="2000"/>
    <n v="44000"/>
    <n v="22"/>
    <n v="44000"/>
    <n v="0"/>
  </r>
  <r>
    <x v="22"/>
    <s v="4"/>
    <s v="Wiper Arm"/>
    <s v="4459240"/>
    <s v="25-E"/>
    <n v="1"/>
    <n v="780"/>
    <n v="780"/>
    <n v="1"/>
    <n v="780"/>
    <n v="0"/>
  </r>
  <r>
    <x v="22"/>
    <s v="5"/>
    <s v="Air Filter Outer"/>
    <s v="4486002"/>
    <s v="25-B"/>
    <n v="7"/>
    <n v="894.05"/>
    <n v="6258.3499999999995"/>
    <n v="7"/>
    <n v="6258.3499999999995"/>
    <n v="0"/>
  </r>
  <r>
    <x v="22"/>
    <s v="6"/>
    <s v="Air Filter Inner"/>
    <s v="4486014"/>
    <s v="25-B"/>
    <n v="20"/>
    <n v="819.78"/>
    <n v="16395.599999999999"/>
    <n v="31"/>
    <n v="25413.18"/>
    <n v="-11"/>
  </r>
  <r>
    <x v="22"/>
    <s v="7"/>
    <s v="Fuel Filter"/>
    <s v="4616543"/>
    <s v="25-E"/>
    <n v="17"/>
    <n v="319.55"/>
    <n v="5432.35"/>
    <n v="17"/>
    <n v="5432.35"/>
    <n v="0"/>
  </r>
  <r>
    <x v="22"/>
    <s v="8"/>
    <s v="Oil Filter"/>
    <s v="4658521RCP"/>
    <s v="25-B"/>
    <n v="34"/>
    <n v="680"/>
    <n v="23120"/>
    <n v="34"/>
    <n v="23120"/>
    <n v="0"/>
  </r>
  <r>
    <x v="22"/>
    <s v="9"/>
    <s v="V-Belt"/>
    <s v="5136710450"/>
    <s v="25-B"/>
    <n v="10"/>
    <n v="860"/>
    <n v="8600"/>
    <n v="10"/>
    <n v="8600"/>
    <n v="0"/>
  </r>
  <r>
    <x v="22"/>
    <s v="10"/>
    <s v="Guard Track Roller"/>
    <s v="8075066"/>
    <s v="25-Y"/>
    <n v="4"/>
    <n v="3700"/>
    <n v="14800"/>
    <n v="4"/>
    <n v="14800"/>
    <n v="0"/>
  </r>
  <r>
    <x v="22"/>
    <s v="11"/>
    <s v="Pipe Inj.1"/>
    <s v="8970314672"/>
    <s v="25-B"/>
    <n v="2"/>
    <n v="0"/>
    <n v="0"/>
    <n v="2"/>
    <n v="0"/>
    <n v="0"/>
  </r>
  <r>
    <x v="22"/>
    <s v="12"/>
    <s v="Pipe.Inj.2"/>
    <s v="8970314682"/>
    <s v="25-B"/>
    <n v="2"/>
    <n v="0"/>
    <n v="0"/>
    <n v="2"/>
    <n v="0"/>
    <n v="0"/>
  </r>
  <r>
    <x v="22"/>
    <s v="13"/>
    <s v="Pipe Inj.3"/>
    <s v="8970314692"/>
    <s v="25-B"/>
    <n v="2"/>
    <n v="0"/>
    <n v="0"/>
    <n v="2"/>
    <n v="0"/>
    <n v="0"/>
  </r>
  <r>
    <x v="22"/>
    <s v="14"/>
    <s v="Pipe Inj.4"/>
    <s v="8970314702"/>
    <s v="25-B"/>
    <n v="2"/>
    <n v="0"/>
    <n v="0"/>
    <n v="2"/>
    <n v="0"/>
    <n v="0"/>
  </r>
  <r>
    <x v="22"/>
    <s v="15"/>
    <s v="Pump ASM"/>
    <s v="8972490840"/>
    <s v="25-D"/>
    <n v="2"/>
    <n v="157500"/>
    <n v="315000"/>
    <n v="2"/>
    <n v="315000"/>
    <n v="0"/>
  </r>
  <r>
    <x v="22"/>
    <s v="16"/>
    <s v="Gasket"/>
    <s v="9095714080"/>
    <s v="25-B"/>
    <n v="2"/>
    <n v="0"/>
    <n v="0"/>
    <n v="2"/>
    <n v="0"/>
    <n v="0"/>
  </r>
  <r>
    <x v="22"/>
    <s v="17"/>
    <s v="Gasket"/>
    <s v="9095720080"/>
    <s v="25-B"/>
    <n v="2"/>
    <n v="0"/>
    <n v="0"/>
    <n v="2"/>
    <n v="0"/>
    <n v="0"/>
  </r>
  <r>
    <x v="22"/>
    <s v="18"/>
    <s v="Master pin"/>
    <s v="130"/>
    <s v="25-C"/>
    <n v="12"/>
    <n v="616.07000000000005"/>
    <n v="7392.84"/>
    <n v="13"/>
    <n v="8008.9100000000008"/>
    <n v="-1"/>
  </r>
  <r>
    <x v="22"/>
    <s v="20"/>
    <s v="Carrier Roller"/>
    <s v="9160680"/>
    <s v="25-Y"/>
    <n v="24"/>
    <n v="4609.2700000000004"/>
    <n v="110622.48000000001"/>
    <n v="29"/>
    <n v="133668.83000000002"/>
    <n v="-5"/>
  </r>
  <r>
    <x v="22"/>
    <s v="21"/>
    <s v="Bucket Cylinder"/>
    <s v="9183014"/>
    <s v="25-Y"/>
    <n v="1"/>
    <n v="52500"/>
    <n v="52500"/>
    <n v="1"/>
    <n v="52500"/>
    <n v="0"/>
  </r>
  <r>
    <x v="22"/>
    <s v="22"/>
    <s v="Track Roller"/>
    <s v="9190194"/>
    <s v="25-Y"/>
    <n v="47"/>
    <n v="4841.59"/>
    <n v="227554.73"/>
    <n v="47"/>
    <n v="227554.73"/>
    <n v="0"/>
  </r>
  <r>
    <x v="22"/>
    <s v="23"/>
    <s v="Hose"/>
    <s v="9194514"/>
    <s v="25-Y"/>
    <n v="1"/>
    <n v="2450"/>
    <n v="2450"/>
    <n v="1"/>
    <n v="2450"/>
    <n v="0"/>
  </r>
  <r>
    <x v="22"/>
    <s v="24"/>
    <s v="Chiesel 130"/>
    <s v="900NMBK"/>
    <s v="25-Y"/>
    <n v="25"/>
    <n v="21853.33"/>
    <n v="546333.25"/>
    <n v="25"/>
    <n v="546333.25"/>
    <n v="0"/>
  </r>
  <r>
    <x v="22"/>
    <s v="25"/>
    <s v="Gasket Cover"/>
    <s v="897118698-1"/>
    <s v="25-B"/>
    <n v="4"/>
    <n v="0"/>
    <n v="0"/>
    <n v="4"/>
    <n v="0"/>
    <n v="0"/>
  </r>
  <r>
    <x v="22"/>
    <s v="26"/>
    <s v="Idler Assy"/>
    <s v="9181802"/>
    <s v="25-Y"/>
    <n v="9"/>
    <n v="11911.11"/>
    <n v="107199.99"/>
    <n v="9"/>
    <n v="107199.99"/>
    <n v="0"/>
  </r>
  <r>
    <x v="22"/>
    <s v="27"/>
    <s v="Nozzle asm"/>
    <s v="897222170-0"/>
    <s v="25-D"/>
    <n v="8"/>
    <n v="18100"/>
    <n v="144800"/>
    <n v="8"/>
    <n v="144800"/>
    <n v="0"/>
  </r>
  <r>
    <x v="22"/>
    <s v="29"/>
    <s v="Realy"/>
    <s v="4370269"/>
    <s v="25-B"/>
    <n v="7"/>
    <n v="1051.6400000000001"/>
    <n v="7361.4800000000005"/>
    <n v="7"/>
    <n v="7361.4800000000005"/>
    <n v="0"/>
  </r>
  <r>
    <x v="22"/>
    <m/>
    <m/>
    <m/>
    <m/>
    <m/>
    <m/>
    <n v="0"/>
    <m/>
    <n v="0"/>
    <n v="0"/>
  </r>
  <r>
    <x v="22"/>
    <s v="30"/>
    <s v="Bolt (for track roller)"/>
    <s v="4227029"/>
    <s v="25-Y"/>
    <n v="35"/>
    <n v="70"/>
    <n v="2450"/>
    <n v="35"/>
    <n v="2450"/>
    <n v="0"/>
  </r>
  <r>
    <x v="22"/>
    <s v="31"/>
    <s v="Bolt (for carrier roller)"/>
    <s v="J921235"/>
    <s v="25-B"/>
    <n v="10"/>
    <n v="50"/>
    <n v="500"/>
    <n v="10"/>
    <n v="500"/>
    <n v="0"/>
  </r>
  <r>
    <x v="22"/>
    <s v="32"/>
    <s v="Sprocket"/>
    <s v="1010325"/>
    <s v="25-Y"/>
    <n v="4"/>
    <n v="5831"/>
    <n v="23324"/>
    <n v="4"/>
    <n v="23324"/>
    <n v="0"/>
  </r>
  <r>
    <x v="22"/>
    <s v="33"/>
    <s v="Fuel Filter"/>
    <s v="113200-7014"/>
    <s v="25-E"/>
    <n v="16"/>
    <n v="1041.67"/>
    <n v="16666.72"/>
    <n v="16"/>
    <n v="16666.72"/>
    <n v="0"/>
  </r>
  <r>
    <x v="22"/>
    <s v="34"/>
    <s v="Bushing"/>
    <s v="4352400"/>
    <s v="25-E"/>
    <n v="3"/>
    <n v="450"/>
    <n v="1350"/>
    <n v="3"/>
    <n v="1350"/>
    <n v="0"/>
  </r>
  <r>
    <x v="22"/>
    <s v="35"/>
    <s v="Bushing"/>
    <s v="4365448"/>
    <s v="25-B"/>
    <n v="27"/>
    <n v="850"/>
    <n v="22950"/>
    <n v="27"/>
    <n v="22950"/>
    <n v="0"/>
  </r>
  <r>
    <x v="22"/>
    <s v="37"/>
    <s v="Bushing(Stick)"/>
    <s v="4365897"/>
    <s v="25-E"/>
    <n v="43"/>
    <n v="906.6"/>
    <n v="38983.800000000003"/>
    <n v="43"/>
    <n v="38983.800000000003"/>
    <n v="0"/>
  </r>
  <r>
    <x v="22"/>
    <s v="38"/>
    <s v="Side Cutter R"/>
    <s v="2015428"/>
    <s v="23-E"/>
    <n v="35"/>
    <n v="1295.23"/>
    <n v="45333.05"/>
    <n v="72"/>
    <n v="93256.56"/>
    <n v="-37"/>
  </r>
  <r>
    <x v="22"/>
    <s v="39"/>
    <s v="Side Cutter L"/>
    <s v="2015429"/>
    <s v="23-E"/>
    <n v="35"/>
    <n v="1295.23"/>
    <n v="45333.05"/>
    <n v="66"/>
    <n v="85485.180000000008"/>
    <n v="-31"/>
  </r>
  <r>
    <x v="22"/>
    <s v="40"/>
    <s v="Cover Dust Nozzle"/>
    <s v="915339051-0"/>
    <s v="25-D"/>
    <n v="10"/>
    <n v="189"/>
    <n v="1890"/>
    <n v="10"/>
    <n v="1890"/>
    <n v="0"/>
  </r>
  <r>
    <x v="22"/>
    <s v="41"/>
    <s v="Track Chain Assy"/>
    <s v="9138746"/>
    <s v="25-Y"/>
    <n v="5"/>
    <n v="203316.32"/>
    <n v="1016581.6000000001"/>
    <n v="5"/>
    <n v="1016581.6000000001"/>
    <n v="0"/>
  </r>
  <r>
    <x v="22"/>
    <s v="42"/>
    <s v="Arm Cylinder"/>
    <s v="4423852"/>
    <s v="25-Y"/>
    <n v="4"/>
    <n v="61300"/>
    <n v="245200"/>
    <n v="4"/>
    <n v="245200"/>
    <n v="0"/>
  </r>
  <r>
    <x v="22"/>
    <s v="44"/>
    <s v="Glass Rear"/>
    <s v="4448314"/>
    <s v="25-D"/>
    <n v="4"/>
    <n v="3150"/>
    <n v="12600"/>
    <n v="4"/>
    <n v="12600"/>
    <n v="0"/>
  </r>
  <r>
    <x v="22"/>
    <s v="48"/>
    <s v="Hose Assy"/>
    <s v="9149512"/>
    <s v="25-Y"/>
    <n v="2"/>
    <n v="2420.3000000000002"/>
    <n v="4840.6000000000004"/>
    <n v="2"/>
    <n v="4840.6000000000004"/>
    <n v="0"/>
  </r>
  <r>
    <x v="22"/>
    <s v="50"/>
    <s v="Seal Dust"/>
    <s v="4065687"/>
    <s v="25-B"/>
    <n v="23"/>
    <n v="219.73"/>
    <n v="5053.79"/>
    <n v="23"/>
    <n v="5053.79"/>
    <n v="0"/>
  </r>
  <r>
    <x v="22"/>
    <s v="51"/>
    <s v="Packing"/>
    <s v="pack"/>
    <s v="25-A"/>
    <n v="9"/>
    <n v="300"/>
    <n v="2700"/>
    <n v="9"/>
    <n v="2700"/>
    <n v="0"/>
  </r>
  <r>
    <x v="22"/>
    <s v="52"/>
    <s v="Door window glass"/>
    <s v="4448308"/>
    <s v="25-Z"/>
    <n v="11"/>
    <n v="2578.1799999999998"/>
    <n v="28359.98"/>
    <n v="11"/>
    <n v="28359.98"/>
    <n v="0"/>
  </r>
  <r>
    <x v="22"/>
    <s v="53"/>
    <s v="Glass lower front"/>
    <s v="4448307"/>
    <s v="25-Z"/>
    <n v="1"/>
    <n v="3500"/>
    <n v="3500"/>
    <n v="1"/>
    <n v="3500"/>
    <n v="0"/>
  </r>
  <r>
    <x v="22"/>
    <s v="56"/>
    <s v="Glass LH"/>
    <s v="4468944"/>
    <s v="25-Z"/>
    <n v="0"/>
    <n v="4062.86"/>
    <n v="0"/>
    <m/>
    <n v="0"/>
    <n v="0"/>
  </r>
  <r>
    <x v="22"/>
    <s v="57"/>
    <s v="Side cutter Nut &amp; Bolt"/>
    <s v="J932065"/>
    <s v="23-E"/>
    <n v="376"/>
    <n v="74.12"/>
    <n v="27869.120000000003"/>
    <n v="376"/>
    <n v="27869.120000000003"/>
    <n v="0"/>
  </r>
  <r>
    <x v="22"/>
    <s v="58"/>
    <s v="Hose pipe"/>
    <s v="4427781"/>
    <s v="25-A"/>
    <n v="3"/>
    <n v="1949"/>
    <n v="5847"/>
    <n v="3"/>
    <n v="5847"/>
    <n v="0"/>
  </r>
  <r>
    <x v="22"/>
    <s v="59"/>
    <s v="Hose pipe"/>
    <s v="4437282"/>
    <s v="25-A"/>
    <n v="1"/>
    <n v="3082.65"/>
    <n v="3082.65"/>
    <n v="1"/>
    <n v="3082.65"/>
    <n v="0"/>
  </r>
  <r>
    <x v="22"/>
    <s v="61"/>
    <s v="Hose pipe"/>
    <s v="4427782"/>
    <s v="25-E"/>
    <n v="0"/>
    <n v="1699"/>
    <n v="0"/>
    <m/>
    <n v="0"/>
    <n v="0"/>
  </r>
  <r>
    <x v="22"/>
    <s v="62"/>
    <s v="Hose pipe for rock breaker"/>
    <m/>
    <s v="25-X"/>
    <n v="8"/>
    <n v="2600"/>
    <n v="20800"/>
    <n v="8"/>
    <n v="20800"/>
    <n v="0"/>
  </r>
  <r>
    <x v="22"/>
    <s v="63"/>
    <s v="Hydraulic Pipe O-Ring Kit"/>
    <m/>
    <s v="25-A"/>
    <n v="1"/>
    <n v="3200"/>
    <n v="3200"/>
    <n v="1"/>
    <n v="3200"/>
    <n v="0"/>
  </r>
  <r>
    <x v="22"/>
    <s v="66"/>
    <s v="Bulb"/>
    <s v="4285648"/>
    <s v="25-B"/>
    <n v="12"/>
    <n v="200"/>
    <n v="2400"/>
    <n v="12"/>
    <n v="2400"/>
    <n v="0"/>
  </r>
  <r>
    <x v="22"/>
    <s v="67"/>
    <s v="Door Window glass"/>
    <s v="4448309"/>
    <s v="25-X"/>
    <n v="10"/>
    <n v="2500"/>
    <n v="25000"/>
    <n v="10"/>
    <n v="25000"/>
    <n v="0"/>
  </r>
  <r>
    <x v="22"/>
    <s v="70"/>
    <s v="Washer"/>
    <s v="A590920"/>
    <s v="23-E"/>
    <n v="81"/>
    <n v="48"/>
    <n v="3888"/>
    <n v="81"/>
    <n v="3888"/>
    <n v="0"/>
  </r>
  <r>
    <x v="22"/>
    <s v="71"/>
    <s v="Shim"/>
    <s v="4276386"/>
    <s v="25-E"/>
    <n v="260"/>
    <n v="76.77"/>
    <n v="19960.2"/>
    <n v="260"/>
    <n v="19960.2"/>
    <n v="0"/>
  </r>
  <r>
    <x v="22"/>
    <m/>
    <m/>
    <m/>
    <m/>
    <m/>
    <m/>
    <n v="0"/>
    <m/>
    <n v="0"/>
    <n v="0"/>
  </r>
  <r>
    <x v="22"/>
    <s v="72"/>
    <s v="Pin (for Boom)"/>
    <s v="8081497"/>
    <s v="25-X"/>
    <n v="1"/>
    <n v="2800"/>
    <n v="2800"/>
    <n v="1"/>
    <n v="2800"/>
    <n v="0"/>
  </r>
  <r>
    <x v="22"/>
    <s v="73"/>
    <s v="Pin ( for arm/stick)"/>
    <s v="8094523"/>
    <s v="25-X"/>
    <n v="3"/>
    <n v="2800"/>
    <n v="8400"/>
    <n v="3"/>
    <n v="8400"/>
    <n v="0"/>
  </r>
  <r>
    <x v="22"/>
    <s v="75"/>
    <s v="Bolt (Bucket)"/>
    <s v="J901275"/>
    <s v="25-E"/>
    <n v="100"/>
    <n v="190"/>
    <n v="19000"/>
    <n v="100"/>
    <n v="19000"/>
    <n v="0"/>
  </r>
  <r>
    <x v="22"/>
    <s v="76"/>
    <s v="Washer spring for bucket"/>
    <s v="A590912"/>
    <s v="25-E"/>
    <n v="100"/>
    <n v="5"/>
    <n v="500"/>
    <n v="100"/>
    <n v="500"/>
    <n v="0"/>
  </r>
  <r>
    <x v="22"/>
    <s v="79"/>
    <s v="Kit Seal (Boom Cyl.)"/>
    <s v="4448395"/>
    <s v="25-E"/>
    <n v="27"/>
    <n v="2556.3000000000002"/>
    <n v="69020.100000000006"/>
    <n v="27"/>
    <n v="69020.100000000006"/>
    <n v="0"/>
  </r>
  <r>
    <x v="22"/>
    <s v="80"/>
    <s v=" Arm Seal Kit"/>
    <s v="448396"/>
    <s v="25--E"/>
    <n v="5"/>
    <n v="2362.5"/>
    <n v="11812.5"/>
    <n v="5"/>
    <n v="11812.5"/>
    <n v="0"/>
  </r>
  <r>
    <x v="22"/>
    <s v="81"/>
    <s v="Kit Seal Bucket"/>
    <s v="4448397"/>
    <s v="25-E"/>
    <n v="12"/>
    <n v="2338.46"/>
    <n v="28061.52"/>
    <n v="12"/>
    <n v="28061.52"/>
    <n v="0"/>
  </r>
  <r>
    <x v="22"/>
    <s v="82"/>
    <s v="Head Gasket"/>
    <s v="894477095"/>
    <s v="25-A"/>
    <n v="1"/>
    <n v="12650"/>
    <n v="12650"/>
    <n v="1"/>
    <n v="12650"/>
    <n v="0"/>
  </r>
  <r>
    <x v="22"/>
    <s v="84"/>
    <s v="Cap"/>
    <s v="radi cap"/>
    <s v="25-A"/>
    <n v="1"/>
    <n v="1650"/>
    <n v="1650"/>
    <n v="1"/>
    <n v="1650"/>
    <n v="0"/>
  </r>
  <r>
    <x v="22"/>
    <s v="85"/>
    <s v="Linkage Assy"/>
    <s v="8078142"/>
    <s v="Floor"/>
    <n v="1"/>
    <n v="4500"/>
    <n v="4500"/>
    <n v="1"/>
    <n v="4500"/>
    <n v="0"/>
  </r>
  <r>
    <x v="22"/>
    <s v="86"/>
    <s v="Bush"/>
    <s v="4445244"/>
    <s v="28-A"/>
    <n v="17"/>
    <n v="3000"/>
    <n v="51000"/>
    <n v="17"/>
    <n v="51000"/>
    <n v="0"/>
  </r>
  <r>
    <x v="22"/>
    <s v="87"/>
    <s v="Bushing"/>
    <s v="4424953"/>
    <s v="28-A"/>
    <n v="35"/>
    <n v="499.25"/>
    <n v="17473.75"/>
    <n v="35"/>
    <n v="17473.75"/>
    <n v="0"/>
  </r>
  <r>
    <x v="22"/>
    <s v="88"/>
    <s v="Rubber Coupling"/>
    <s v="4464407"/>
    <s v="25-B"/>
    <n v="4"/>
    <n v="4800"/>
    <n v="19200"/>
    <n v="4"/>
    <n v="19200"/>
    <n v="0"/>
  </r>
  <r>
    <x v="22"/>
    <s v="89"/>
    <s v="Boom Cylinder"/>
    <s v="4428436/37"/>
    <s v="Floor"/>
    <n v="3"/>
    <n v="56000"/>
    <n v="168000"/>
    <n v="3"/>
    <n v="168000"/>
    <n v="0"/>
  </r>
  <r>
    <x v="1"/>
    <m/>
    <m/>
    <m/>
    <m/>
    <m/>
    <m/>
    <n v="0"/>
    <m/>
    <n v="0"/>
    <n v="0"/>
  </r>
  <r>
    <x v="23"/>
    <m/>
    <m/>
    <m/>
    <m/>
    <m/>
    <m/>
    <n v="0"/>
    <m/>
    <n v="0"/>
    <n v="0"/>
  </r>
  <r>
    <x v="23"/>
    <s v="1"/>
    <s v="Hose"/>
    <s v="1411-03018-0"/>
    <s v="28-A"/>
    <n v="4"/>
    <n v="0"/>
    <n v="0"/>
    <n v="5"/>
    <n v="0"/>
    <n v="-1"/>
  </r>
  <r>
    <x v="23"/>
    <s v="2"/>
    <s v="Hose"/>
    <s v="1411-03019-0"/>
    <s v="18-A"/>
    <n v="3"/>
    <n v="0"/>
    <n v="0"/>
    <n v="3"/>
    <n v="0"/>
    <n v="0"/>
  </r>
  <r>
    <x v="23"/>
    <s v="3"/>
    <s v="Hose"/>
    <s v="1411-04021-0"/>
    <s v="28-A"/>
    <n v="4"/>
    <n v="0"/>
    <n v="0"/>
    <n v="5"/>
    <n v="0"/>
    <n v="-1"/>
  </r>
  <r>
    <x v="23"/>
    <s v="4"/>
    <s v="Tyre"/>
    <s v="23.1/18-26"/>
    <s v="28-Y"/>
    <n v="10"/>
    <n v="28128"/>
    <n v="281280"/>
    <n v="10"/>
    <n v="281280"/>
    <n v="0"/>
  </r>
  <r>
    <x v="23"/>
    <s v="7"/>
    <s v="Fuel Filter"/>
    <s v="4031-96001-0"/>
    <s v="28-E"/>
    <n v="41"/>
    <n v="3429.01"/>
    <n v="140589.41"/>
    <n v="42"/>
    <n v="144018.42000000001"/>
    <n v="-1"/>
  </r>
  <r>
    <x v="23"/>
    <s v="8"/>
    <s v="Oil Filter"/>
    <s v="4031-96002-0"/>
    <s v="28-E"/>
    <n v="36"/>
    <n v="1597.12"/>
    <n v="57496.319999999992"/>
    <n v="36"/>
    <n v="57496.319999999992"/>
    <n v="0"/>
  </r>
  <r>
    <x v="23"/>
    <s v="9"/>
    <s v="Cartridge Hydraulic"/>
    <s v="4211-41001-0"/>
    <s v="28-E"/>
    <n v="11"/>
    <n v="2332.12"/>
    <n v="25653.32"/>
    <n v="13"/>
    <n v="30317.559999999998"/>
    <n v="-2"/>
  </r>
  <r>
    <x v="23"/>
    <s v="10"/>
    <s v="Air Filter Outer"/>
    <s v="4419-42001-0"/>
    <s v="28-D"/>
    <n v="3"/>
    <n v="2808"/>
    <n v="8424"/>
    <n v="10"/>
    <n v="28080"/>
    <n v="-7"/>
  </r>
  <r>
    <x v="23"/>
    <s v="12"/>
    <s v="Grip"/>
    <s v="4416-56000-0"/>
    <s v="28-C"/>
    <n v="5"/>
    <n v="0"/>
    <n v="0"/>
    <n v="5"/>
    <n v="0"/>
    <n v="0"/>
  </r>
  <r>
    <x v="23"/>
    <s v="14"/>
    <s v="EC-Motor"/>
    <s v="4132A016"/>
    <s v="28-A"/>
    <n v="1"/>
    <n v="42400"/>
    <n v="42400"/>
    <n v="1"/>
    <n v="42400"/>
    <n v="0"/>
  </r>
  <r>
    <x v="23"/>
    <s v="15"/>
    <s v="Self Starter"/>
    <s v="2873K406"/>
    <s v="28-A"/>
    <n v="1"/>
    <n v="26200"/>
    <n v="26200"/>
    <n v="1"/>
    <n v="26200"/>
    <n v="0"/>
  </r>
  <r>
    <x v="23"/>
    <s v="16"/>
    <s v="key"/>
    <s v="2820-0003-0"/>
    <s v="28-A"/>
    <n v="10"/>
    <n v="3875"/>
    <n v="38750"/>
    <n v="10"/>
    <n v="38750"/>
    <n v="0"/>
  </r>
  <r>
    <x v="23"/>
    <s v="17"/>
    <s v="Lift Pump"/>
    <s v="265-60201"/>
    <s v="28-A"/>
    <n v="4"/>
    <n v="91580"/>
    <n v="366320"/>
    <n v="4"/>
    <n v="366320"/>
    <n v="0"/>
  </r>
  <r>
    <x v="23"/>
    <s v="19"/>
    <s v="Thermostat Valve"/>
    <s v="2485c041"/>
    <s v="28-A"/>
    <n v="4"/>
    <n v="17150"/>
    <n v="68600"/>
    <n v="4"/>
    <n v="68600"/>
    <n v="0"/>
  </r>
  <r>
    <x v="23"/>
    <s v="20"/>
    <s v="Head gasket"/>
    <s v="3-681E046"/>
    <s v="29-A"/>
    <n v="5"/>
    <n v="25208.17"/>
    <n v="126040.84999999999"/>
    <n v="5"/>
    <n v="126040.84999999999"/>
    <n v="0"/>
  </r>
  <r>
    <x v="23"/>
    <s v="21"/>
    <s v="Piston Ring"/>
    <s v="UPRK0002"/>
    <s v="21-H"/>
    <n v="5"/>
    <n v="21390"/>
    <n v="106950"/>
    <n v="5"/>
    <n v="106950"/>
    <n v="0"/>
  </r>
  <r>
    <x v="1"/>
    <m/>
    <m/>
    <m/>
    <m/>
    <m/>
    <m/>
    <n v="0"/>
    <m/>
    <n v="0"/>
    <n v="0"/>
  </r>
  <r>
    <x v="24"/>
    <m/>
    <m/>
    <m/>
    <m/>
    <m/>
    <m/>
    <n v="0"/>
    <m/>
    <n v="0"/>
    <n v="0"/>
  </r>
  <r>
    <x v="24"/>
    <s v="1"/>
    <s v="Rectifier(forgenerator /welder)"/>
    <s v="06018-20037"/>
    <s v="22-A"/>
    <n v="3"/>
    <n v="4000"/>
    <n v="12000"/>
    <n v="3"/>
    <n v="12000"/>
    <n v="0"/>
  </r>
  <r>
    <x v="24"/>
    <s v="2"/>
    <s v="Rectifier (for generator/welder)"/>
    <s v="06018-23204"/>
    <s v="22-B"/>
    <n v="7"/>
    <n v="3500"/>
    <n v="24500"/>
    <n v="7"/>
    <n v="24500"/>
    <n v="0"/>
  </r>
  <r>
    <x v="24"/>
    <s v="3"/>
    <s v="Element air (for generator /welder)"/>
    <s v="06020-46335"/>
    <s v="21-E"/>
    <n v="18"/>
    <n v="950"/>
    <n v="17100"/>
    <n v="18"/>
    <n v="17100"/>
    <n v="0"/>
  </r>
  <r>
    <x v="24"/>
    <s v="4"/>
    <s v="Element Oil (for generator/welder)"/>
    <s v="16271-32093"/>
    <s v="21-E"/>
    <n v="12"/>
    <n v="1241.07"/>
    <n v="14892.84"/>
    <n v="12"/>
    <n v="14892.84"/>
    <n v="0"/>
  </r>
  <r>
    <x v="24"/>
    <s v="5"/>
    <s v="V-belt(for generator/welder)"/>
    <s v="16282-97011"/>
    <s v="21-E"/>
    <n v="4"/>
    <n v="0"/>
    <n v="0"/>
    <n v="4"/>
    <n v="0"/>
    <n v="0"/>
  </r>
  <r>
    <x v="24"/>
    <s v="6"/>
    <s v="Hose Radiator NO1"/>
    <s v="16571E0310"/>
    <s v="22-A"/>
    <n v="2"/>
    <n v="0"/>
    <n v="0"/>
    <n v="2"/>
    <n v="0"/>
    <n v="0"/>
  </r>
  <r>
    <x v="24"/>
    <s v="8"/>
    <s v="Air filter (for air compressor)"/>
    <s v="70080551"/>
    <s v="21-E"/>
    <n v="10"/>
    <n v="3995"/>
    <n v="39950"/>
    <n v="10"/>
    <n v="39950"/>
    <n v="0"/>
  </r>
  <r>
    <x v="24"/>
    <s v="9"/>
    <s v="Filter Cartridge (for HYD crane)"/>
    <s v="7405-80204"/>
    <s v="22-E"/>
    <n v="4"/>
    <n v="4247"/>
    <n v="16988"/>
    <n v="4"/>
    <n v="16988"/>
    <n v="0"/>
  </r>
  <r>
    <x v="24"/>
    <s v="10"/>
    <s v="Filter Suction (for HYD Crane)"/>
    <s v="7405-82023"/>
    <s v="22-E"/>
    <n v="4"/>
    <n v="7292.67"/>
    <n v="29170.68"/>
    <n v="4"/>
    <n v="29170.68"/>
    <n v="0"/>
  </r>
  <r>
    <x v="24"/>
    <s v="11"/>
    <s v="Indicator RH"/>
    <s v="81550-1731"/>
    <s v="22-A"/>
    <n v="10"/>
    <n v="5763.63"/>
    <n v="57636.3"/>
    <n v="10"/>
    <n v="57636.3"/>
    <n v="0"/>
  </r>
  <r>
    <x v="24"/>
    <s v="12"/>
    <s v="Indicator LH"/>
    <s v="81560-1501"/>
    <s v="22-A"/>
    <n v="8"/>
    <n v="5900"/>
    <n v="47200"/>
    <n v="8"/>
    <n v="47200"/>
    <n v="0"/>
  </r>
  <r>
    <x v="24"/>
    <s v="13"/>
    <s v="Glass for welding Shied (Clean )for gen./welding"/>
    <s v="NO.45 GLASS CLEAN"/>
    <s v="21-E"/>
    <n v="3"/>
    <n v="0"/>
    <n v="0"/>
    <n v="3"/>
    <n v="0"/>
    <n v="0"/>
  </r>
  <r>
    <x v="24"/>
    <s v="14"/>
    <s v="Tip Set for Cutting (for gas welding /cutter)"/>
    <s v="RJ-1401SCT"/>
    <s v="22-B"/>
    <n v="3"/>
    <n v="0"/>
    <n v="0"/>
    <n v="3"/>
    <n v="0"/>
    <n v="0"/>
  </r>
  <r>
    <x v="24"/>
    <s v="15"/>
    <s v="Tip Set for welaing (for gas welding /cutter)"/>
    <s v="RJ-1401SWT"/>
    <s v="22-B"/>
    <n v="6"/>
    <n v="4150"/>
    <n v="24900"/>
    <n v="6"/>
    <n v="24900"/>
    <n v="0"/>
  </r>
  <r>
    <x v="24"/>
    <s v="16"/>
    <s v="Gasket CYL Head Cover"/>
    <s v="S112131880"/>
    <s v="22-E"/>
    <n v="1"/>
    <n v="0"/>
    <n v="0"/>
    <n v="1"/>
    <n v="0"/>
    <n v="0"/>
  </r>
  <r>
    <x v="24"/>
    <s v="17"/>
    <s v="Gasket RR end Plate"/>
    <s v="S113571022"/>
    <s v="22-E"/>
    <n v="1"/>
    <n v="0"/>
    <n v="0"/>
    <n v="1"/>
    <n v="0"/>
    <n v="0"/>
  </r>
  <r>
    <x v="24"/>
    <s v="18"/>
    <s v="Gasket RR end Plate"/>
    <s v="S113571062"/>
    <s v="22-E"/>
    <n v="1"/>
    <n v="0"/>
    <n v="0"/>
    <n v="1"/>
    <n v="0"/>
    <n v="0"/>
  </r>
  <r>
    <x v="24"/>
    <s v="19"/>
    <s v="Gasket"/>
    <s v="11115-E0090"/>
    <s v="22-E"/>
    <n v="1"/>
    <n v="0"/>
    <n v="0"/>
    <n v="1"/>
    <n v="0"/>
    <n v="0"/>
  </r>
  <r>
    <x v="24"/>
    <s v="20"/>
    <s v="Gasket Sub Assy"/>
    <s v="31710-41950"/>
    <s v="21-E"/>
    <n v="6"/>
    <n v="0"/>
    <n v="0"/>
    <n v="6"/>
    <n v="0"/>
    <n v="0"/>
  </r>
  <r>
    <x v="24"/>
    <s v="21"/>
    <s v="Gasket Oil Pan"/>
    <s v="S121512611"/>
    <s v="22-A"/>
    <n v="1"/>
    <n v="0"/>
    <n v="0"/>
    <n v="1"/>
    <n v="0"/>
    <n v="0"/>
  </r>
  <r>
    <x v="24"/>
    <s v="22"/>
    <s v="Gasket Oil Pump Cover"/>
    <s v="S151191134"/>
    <s v="22-E"/>
    <n v="1"/>
    <n v="0"/>
    <n v="0"/>
    <n v="1"/>
    <n v="0"/>
    <n v="0"/>
  </r>
  <r>
    <x v="24"/>
    <s v="23"/>
    <s v="Oil filter"/>
    <s v="S156071733"/>
    <s v="22-B"/>
    <n v="14"/>
    <n v="3495.54"/>
    <n v="48937.56"/>
    <n v="14"/>
    <n v="48937.56"/>
    <n v="0"/>
  </r>
  <r>
    <x v="24"/>
    <s v="24"/>
    <s v="Gasket Thermostat"/>
    <s v="S163251400"/>
    <s v="2-E"/>
    <n v="1"/>
    <n v="0"/>
    <n v="0"/>
    <n v="1"/>
    <n v="0"/>
    <n v="0"/>
  </r>
  <r>
    <x v="24"/>
    <s v="25"/>
    <s v="Cap Sub Assy Rad"/>
    <s v="S164011600"/>
    <s v="21-E"/>
    <n v="1"/>
    <n v="0"/>
    <n v="0"/>
    <n v="1"/>
    <n v="0"/>
    <n v="0"/>
  </r>
  <r>
    <x v="24"/>
    <s v="26"/>
    <s v="Gasket Sub Assy Exh MFLD"/>
    <s v="S171041610"/>
    <s v="21-E"/>
    <n v="6"/>
    <n v="0"/>
    <n v="0"/>
    <n v="6"/>
    <n v="0"/>
    <n v="0"/>
  </r>
  <r>
    <x v="24"/>
    <s v="27"/>
    <s v="Seal Ring"/>
    <s v="S171551420"/>
    <s v="21-E"/>
    <n v="3"/>
    <n v="0"/>
    <n v="0"/>
    <n v="3"/>
    <n v="0"/>
    <n v="0"/>
  </r>
  <r>
    <x v="24"/>
    <s v="28"/>
    <s v="Gasket Intake MFLD"/>
    <s v="S171712200"/>
    <s v="22-A"/>
    <n v="1"/>
    <n v="0"/>
    <n v="0"/>
    <n v="1"/>
    <n v="0"/>
    <n v="0"/>
  </r>
  <r>
    <x v="24"/>
    <s v="29"/>
    <s v="Element Sub Assy A/C filter"/>
    <s v="S178013360"/>
    <s v="22-D"/>
    <n v="28"/>
    <n v="3052"/>
    <n v="85456"/>
    <n v="28"/>
    <n v="85456"/>
    <n v="0"/>
  </r>
  <r>
    <x v="24"/>
    <m/>
    <m/>
    <m/>
    <m/>
    <m/>
    <m/>
    <n v="0"/>
    <m/>
    <n v="0"/>
    <n v="0"/>
  </r>
  <r>
    <x v="24"/>
    <s v="30"/>
    <s v="Element Set Fuel Fil"/>
    <s v="S234011510"/>
    <s v="22-B"/>
    <n v="13"/>
    <n v="1831.11"/>
    <n v="23804.43"/>
    <n v="13"/>
    <n v="23804.43"/>
    <n v="0"/>
  </r>
  <r>
    <x v="24"/>
    <s v="31"/>
    <s v="Element set fuel filter"/>
    <s v="S234011630"/>
    <s v="22-B"/>
    <n v="5"/>
    <n v="1500"/>
    <n v="7500"/>
    <n v="5"/>
    <n v="7500"/>
    <n v="0"/>
  </r>
  <r>
    <x v="24"/>
    <s v="32"/>
    <s v="Gasket Nozzle Holder"/>
    <s v="S236611240"/>
    <s v="21-E"/>
    <n v="6"/>
    <n v="0"/>
    <n v="0"/>
    <n v="6"/>
    <n v="0"/>
    <n v="0"/>
  </r>
  <r>
    <x v="24"/>
    <s v="33"/>
    <s v="Pipe Sub Assy Inj NO 1"/>
    <s v="s237012220"/>
    <s v="21-E"/>
    <n v="1"/>
    <n v="0"/>
    <n v="0"/>
    <n v="1"/>
    <n v="0"/>
    <n v="0"/>
  </r>
  <r>
    <x v="24"/>
    <s v="34"/>
    <s v="Pipe Sub Assy inj NO1"/>
    <s v="S237022150"/>
    <s v="21-E"/>
    <n v="1"/>
    <n v="0"/>
    <n v="0"/>
    <n v="1"/>
    <n v="0"/>
    <n v="0"/>
  </r>
  <r>
    <x v="24"/>
    <s v="35"/>
    <s v="Pipe Sub Assy Inj NO 1"/>
    <s v="S237032180"/>
    <s v="21-E"/>
    <n v="1"/>
    <n v="0"/>
    <n v="0"/>
    <n v="1"/>
    <n v="0"/>
    <n v="0"/>
  </r>
  <r>
    <x v="24"/>
    <s v="36"/>
    <s v="Pipe Sub Assy Inj NO 1"/>
    <s v="s237042181"/>
    <s v="21-E"/>
    <n v="1"/>
    <n v="0"/>
    <n v="0"/>
    <n v="1"/>
    <n v="0"/>
    <n v="0"/>
  </r>
  <r>
    <x v="24"/>
    <s v="37"/>
    <s v="Pipe Sub Assy Inj NO 4"/>
    <s v="S237042181"/>
    <s v="21-E"/>
    <n v="1"/>
    <n v="0"/>
    <n v="0"/>
    <n v="1"/>
    <n v="0"/>
    <n v="0"/>
  </r>
  <r>
    <x v="24"/>
    <s v="38"/>
    <s v="Pipe Sub Assy Inj NO 6"/>
    <s v="S237061990"/>
    <s v="21-E"/>
    <n v="1"/>
    <n v="0"/>
    <n v="0"/>
    <n v="1"/>
    <n v="0"/>
    <n v="0"/>
  </r>
  <r>
    <x v="24"/>
    <s v="39"/>
    <s v="Relay Assy Start"/>
    <s v="S283001261"/>
    <s v="21-E"/>
    <n v="1"/>
    <n v="0"/>
    <n v="0"/>
    <n v="1"/>
    <n v="0"/>
    <n v="0"/>
  </r>
  <r>
    <x v="24"/>
    <s v="40"/>
    <s v="Bearing Clutch Throwout"/>
    <s v="S312421240"/>
    <s v="22-A"/>
    <n v="2"/>
    <n v="0"/>
    <n v="0"/>
    <n v="2"/>
    <n v="0"/>
    <n v="0"/>
  </r>
  <r>
    <x v="24"/>
    <s v="41"/>
    <s v="Gasket Brg Bearing FR"/>
    <s v="S331321600"/>
    <s v="21-E"/>
    <n v="1"/>
    <n v="0"/>
    <n v="0"/>
    <n v="1"/>
    <n v="0"/>
    <n v="0"/>
  </r>
  <r>
    <x v="24"/>
    <s v="42"/>
    <s v="Gasket Brg Bearing RR"/>
    <s v="S331421730"/>
    <s v="21-E"/>
    <n v="1"/>
    <n v="0"/>
    <n v="0"/>
    <n v="1"/>
    <n v="0"/>
    <n v="0"/>
  </r>
  <r>
    <x v="24"/>
    <s v="43"/>
    <s v="Ring Synchro"/>
    <s v="S333712270"/>
    <s v="22-A"/>
    <n v="1"/>
    <n v="0"/>
    <n v="0"/>
    <n v="1"/>
    <n v="0"/>
    <n v="0"/>
  </r>
  <r>
    <x v="24"/>
    <s v="44"/>
    <s v="Ring Synchro"/>
    <s v="S333712280"/>
    <s v="22-A"/>
    <n v="2"/>
    <n v="0"/>
    <n v="0"/>
    <n v="2"/>
    <n v="0"/>
    <n v="0"/>
  </r>
  <r>
    <x v="24"/>
    <s v="45"/>
    <s v="Cone Synchro"/>
    <s v="S333722130"/>
    <s v="22-A"/>
    <n v="1"/>
    <n v="0"/>
    <n v="0"/>
    <n v="1"/>
    <n v="0"/>
    <n v="0"/>
  </r>
  <r>
    <x v="24"/>
    <s v="46"/>
    <s v="Cone Synchro"/>
    <s v="S333722141"/>
    <s v="22-A"/>
    <n v="2"/>
    <n v="0"/>
    <n v="0"/>
    <n v="2"/>
    <n v="0"/>
    <n v="0"/>
  </r>
  <r>
    <x v="24"/>
    <s v="47"/>
    <s v="Gasket PTO"/>
    <s v="S366311510"/>
    <s v="21-E"/>
    <n v="1"/>
    <n v="0"/>
    <n v="0"/>
    <n v="1"/>
    <n v="0"/>
    <n v="0"/>
  </r>
  <r>
    <x v="24"/>
    <s v="48"/>
    <s v="Gasket PTO"/>
    <s v="S366311520"/>
    <s v="21-E"/>
    <n v="1"/>
    <n v="0"/>
    <n v="0"/>
    <n v="1"/>
    <n v="0"/>
    <n v="0"/>
  </r>
  <r>
    <x v="24"/>
    <s v="49"/>
    <s v="Gasket PTO Case"/>
    <s v="S366351560"/>
    <s v="21-E"/>
    <n v="2"/>
    <n v="0"/>
    <n v="0"/>
    <n v="2"/>
    <n v="0"/>
    <n v="0"/>
  </r>
  <r>
    <x v="24"/>
    <s v="50"/>
    <s v="Gasket AXLE"/>
    <s v="S423211190"/>
    <s v="21-E"/>
    <n v="10"/>
    <n v="0"/>
    <n v="0"/>
    <n v="10"/>
    <n v="0"/>
    <n v="0"/>
  </r>
  <r>
    <x v="24"/>
    <s v="51"/>
    <s v="Gasket AXLE"/>
    <s v="S423211280"/>
    <s v="21-E"/>
    <n v="12"/>
    <n v="0"/>
    <n v="0"/>
    <n v="12"/>
    <n v="0"/>
    <n v="0"/>
  </r>
  <r>
    <x v="24"/>
    <s v="52"/>
    <s v="Hose Return"/>
    <s v="S444121290"/>
    <s v="21-E"/>
    <n v="1"/>
    <n v="0"/>
    <n v="0"/>
    <n v="1"/>
    <n v="0"/>
    <n v="0"/>
  </r>
  <r>
    <x v="24"/>
    <s v="53"/>
    <s v="Hose Suction"/>
    <s v="S444134740"/>
    <s v="21-E"/>
    <n v="1"/>
    <n v="0"/>
    <n v="0"/>
    <n v="1"/>
    <n v="0"/>
    <n v="0"/>
  </r>
  <r>
    <x v="24"/>
    <s v="54"/>
    <s v="Repair Kit Cup"/>
    <s v="S470591260"/>
    <s v="21-E"/>
    <n v="2"/>
    <n v="0"/>
    <n v="0"/>
    <n v="2"/>
    <n v="0"/>
    <n v="0"/>
  </r>
  <r>
    <x v="24"/>
    <s v="55"/>
    <s v="Repair Kit Cup"/>
    <s v="S470591270"/>
    <s v="21-E"/>
    <n v="2"/>
    <n v="4500"/>
    <n v="9000"/>
    <n v="2"/>
    <n v="9000"/>
    <n v="0"/>
  </r>
  <r>
    <x v="24"/>
    <s v="58"/>
    <s v="Flasher assy Trun Signial"/>
    <s v="S819801930"/>
    <s v="22-E"/>
    <n v="1"/>
    <n v="0"/>
    <n v="0"/>
    <n v="1"/>
    <n v="0"/>
    <n v="0"/>
  </r>
  <r>
    <x v="24"/>
    <s v="59"/>
    <s v="Gage assy Water Temp Sender"/>
    <s v="S834201250"/>
    <s v="21-B"/>
    <n v="1"/>
    <n v="0"/>
    <n v="0"/>
    <n v="1"/>
    <n v="0"/>
    <n v="0"/>
  </r>
  <r>
    <x v="24"/>
    <s v="60"/>
    <s v="Relay assy"/>
    <s v="S859202570"/>
    <s v="22-B"/>
    <n v="2"/>
    <n v="0"/>
    <n v="0"/>
    <n v="2"/>
    <n v="0"/>
    <n v="0"/>
  </r>
  <r>
    <x v="24"/>
    <s v="61"/>
    <s v="Realy assy"/>
    <s v="S859202650"/>
    <s v="21-B"/>
    <n v="25"/>
    <n v="0"/>
    <n v="0"/>
    <n v="25"/>
    <n v="0"/>
    <n v="0"/>
  </r>
  <r>
    <x v="24"/>
    <m/>
    <m/>
    <m/>
    <m/>
    <m/>
    <m/>
    <n v="0"/>
    <m/>
    <n v="0"/>
    <n v="0"/>
  </r>
  <r>
    <x v="24"/>
    <s v="62"/>
    <s v="Head Sub assy"/>
    <s v="33038-E0130"/>
    <s v="22-B"/>
    <n v="2"/>
    <n v="0"/>
    <n v="0"/>
    <n v="2"/>
    <n v="0"/>
    <n v="0"/>
  </r>
  <r>
    <x v="24"/>
    <s v="63"/>
    <s v="Realy assy"/>
    <s v="S859202660"/>
    <s v="22-B"/>
    <n v="9"/>
    <n v="0"/>
    <n v="0"/>
    <n v="9"/>
    <n v="0"/>
    <n v="0"/>
  </r>
  <r>
    <x v="24"/>
    <s v="64"/>
    <s v="Relay assy wiper"/>
    <s v="S859401120"/>
    <s v="21-E"/>
    <n v="1"/>
    <n v="0"/>
    <n v="0"/>
    <n v="1"/>
    <n v="0"/>
    <n v="0"/>
  </r>
  <r>
    <x v="24"/>
    <s v="65"/>
    <s v="Rivet"/>
    <s v="SZ26306005"/>
    <s v="21-E"/>
    <n v="190"/>
    <n v="0"/>
    <n v="0"/>
    <n v="190"/>
    <n v="0"/>
    <n v="0"/>
  </r>
  <r>
    <x v="24"/>
    <s v="66"/>
    <s v="Seal Oil"/>
    <s v="SZ31101010"/>
    <s v="22-A"/>
    <n v="5"/>
    <n v="0"/>
    <n v="0"/>
    <n v="5"/>
    <n v="0"/>
    <n v="0"/>
  </r>
  <r>
    <x v="24"/>
    <s v="67"/>
    <s v="Seal Oil"/>
    <s v="sz31101033"/>
    <s v="22-A"/>
    <n v="5"/>
    <n v="0"/>
    <n v="0"/>
    <n v="7"/>
    <n v="0"/>
    <n v="-2"/>
  </r>
  <r>
    <x v="24"/>
    <s v="68"/>
    <s v="Seal Oil"/>
    <s v="SZ31155002"/>
    <s v="22-A"/>
    <n v="3"/>
    <n v="0"/>
    <n v="0"/>
    <n v="3"/>
    <n v="0"/>
    <n v="0"/>
  </r>
  <r>
    <x v="24"/>
    <s v="69"/>
    <s v="Seal Oil"/>
    <s v="SZ31948007"/>
    <s v="22-A"/>
    <n v="1"/>
    <n v="0"/>
    <n v="0"/>
    <n v="1"/>
    <n v="0"/>
    <n v="0"/>
  </r>
  <r>
    <x v="24"/>
    <s v="70"/>
    <s v="SeaL Oil"/>
    <s v="SZ31966001"/>
    <s v="22-A"/>
    <n v="1"/>
    <n v="0"/>
    <n v="0"/>
    <n v="1"/>
    <n v="0"/>
    <n v="0"/>
  </r>
  <r>
    <x v="24"/>
    <s v="71"/>
    <s v="Bearing Tapered"/>
    <s v="SZ36632001"/>
    <s v="22-A"/>
    <n v="2"/>
    <n v="2120"/>
    <n v="4240"/>
    <n v="2"/>
    <n v="4240"/>
    <n v="0"/>
  </r>
  <r>
    <x v="24"/>
    <s v="72"/>
    <s v="Bearing Tapered"/>
    <s v="sz36675012"/>
    <s v="22-A"/>
    <n v="7"/>
    <n v="4826.9399999999996"/>
    <n v="33788.579999999994"/>
    <n v="7"/>
    <n v="33788.579999999994"/>
    <n v="0"/>
  </r>
  <r>
    <x v="24"/>
    <s v="73"/>
    <s v="Bearing Tapered"/>
    <s v="SZ36685002(18)"/>
    <s v="22-A"/>
    <n v="8"/>
    <n v="4957.5"/>
    <n v="39660"/>
    <n v="8"/>
    <n v="39660"/>
    <n v="0"/>
  </r>
  <r>
    <x v="24"/>
    <s v="74"/>
    <s v="Bearing Tapered"/>
    <s v="SZ36685008(17)"/>
    <s v="22-A"/>
    <n v="8"/>
    <n v="5070"/>
    <n v="40560"/>
    <n v="8"/>
    <n v="40560"/>
    <n v="0"/>
  </r>
  <r>
    <x v="24"/>
    <s v="75"/>
    <s v="Bearing Tapered"/>
    <s v="SZ36692001(16)"/>
    <s v="22-A"/>
    <n v="6"/>
    <n v="4800"/>
    <n v="28800"/>
    <n v="6"/>
    <n v="28800"/>
    <n v="0"/>
  </r>
  <r>
    <x v="24"/>
    <s v="76"/>
    <s v="Washer Soft"/>
    <s v="SZ43018006"/>
    <s v="21-E"/>
    <n v="6"/>
    <n v="0"/>
    <n v="0"/>
    <n v="6"/>
    <n v="0"/>
    <n v="0"/>
  </r>
  <r>
    <x v="24"/>
    <s v="77"/>
    <s v="Washer soft"/>
    <s v="SZ43018009"/>
    <s v="21-E"/>
    <n v="15"/>
    <n v="0"/>
    <n v="0"/>
    <n v="15"/>
    <n v="0"/>
    <n v="0"/>
  </r>
  <r>
    <x v="24"/>
    <s v="78"/>
    <s v="Washer soft"/>
    <s v="SZ43024003"/>
    <s v="21-E"/>
    <n v="3"/>
    <n v="0"/>
    <n v="0"/>
    <n v="3"/>
    <n v="0"/>
    <n v="0"/>
  </r>
  <r>
    <x v="24"/>
    <s v="79"/>
    <s v="Hose Rad"/>
    <s v="SZ91044B65"/>
    <s v="22-A"/>
    <n v="2"/>
    <n v="0"/>
    <n v="0"/>
    <n v="2"/>
    <n v="0"/>
    <n v="0"/>
  </r>
  <r>
    <x v="24"/>
    <s v="80"/>
    <s v="V-Belt"/>
    <s v="SZ91045354"/>
    <s v="21-E"/>
    <n v="3"/>
    <n v="0"/>
    <n v="0"/>
    <n v="3"/>
    <n v="0"/>
    <n v="0"/>
  </r>
  <r>
    <x v="24"/>
    <s v="81"/>
    <s v="Thermostat"/>
    <s v="SZ91046024"/>
    <s v="22-A"/>
    <n v="1"/>
    <n v="0"/>
    <n v="0"/>
    <n v="1"/>
    <n v="0"/>
    <n v="0"/>
  </r>
  <r>
    <x v="24"/>
    <s v="82"/>
    <s v="V-Belt"/>
    <s v="SZ91049214"/>
    <s v="21-E"/>
    <n v="1"/>
    <n v="0"/>
    <n v="0"/>
    <n v="1"/>
    <n v="0"/>
    <n v="0"/>
  </r>
  <r>
    <x v="24"/>
    <s v="83"/>
    <s v="Hose Oil"/>
    <s v="SZ93031104"/>
    <s v="21-E"/>
    <n v="1"/>
    <n v="0"/>
    <n v="0"/>
    <n v="1"/>
    <n v="0"/>
    <n v="0"/>
  </r>
  <r>
    <x v="24"/>
    <s v="84"/>
    <s v="Hose Oil Brake"/>
    <s v="SZ94072030"/>
    <s v="21-E"/>
    <n v="1"/>
    <n v="0"/>
    <n v="0"/>
    <n v="1"/>
    <n v="0"/>
    <n v="0"/>
  </r>
  <r>
    <x v="24"/>
    <s v="85"/>
    <s v="Hose Oil Brake"/>
    <s v="SZ94072060"/>
    <s v="21-E"/>
    <n v="2"/>
    <n v="0"/>
    <n v="0"/>
    <n v="2"/>
    <n v="0"/>
    <n v="0"/>
  </r>
  <r>
    <x v="24"/>
    <s v="86"/>
    <s v="Hose Oil Brake"/>
    <s v="SZ94072196"/>
    <s v="21-E"/>
    <n v="1"/>
    <n v="0"/>
    <n v="0"/>
    <n v="1"/>
    <n v="0"/>
    <n v="0"/>
  </r>
  <r>
    <x v="24"/>
    <s v="87"/>
    <s v="Hose Oil Berake"/>
    <s v="SZ94072210"/>
    <s v="21-E"/>
    <n v="1"/>
    <n v="0"/>
    <n v="0"/>
    <n v="1"/>
    <n v="0"/>
    <n v="0"/>
  </r>
  <r>
    <x v="24"/>
    <s v="88"/>
    <s v="Bulb"/>
    <s v="SZ98031021"/>
    <s v="21-E"/>
    <n v="1"/>
    <n v="0"/>
    <n v="0"/>
    <n v="1"/>
    <n v="0"/>
    <n v="0"/>
  </r>
  <r>
    <x v="24"/>
    <s v="89"/>
    <s v="Bulb"/>
    <s v="SZ98032014"/>
    <s v="22-B"/>
    <n v="1"/>
    <n v="0"/>
    <n v="0"/>
    <n v="1"/>
    <n v="0"/>
    <n v="0"/>
  </r>
  <r>
    <x v="24"/>
    <s v="90"/>
    <s v="Fuse"/>
    <s v="SZ98057051"/>
    <s v="21-E"/>
    <n v="30"/>
    <n v="0"/>
    <n v="0"/>
    <n v="30"/>
    <n v="0"/>
    <n v="0"/>
  </r>
  <r>
    <x v="24"/>
    <s v="91"/>
    <s v="Fuse"/>
    <s v="SZ98057052"/>
    <s v="21-E"/>
    <n v="15"/>
    <n v="0"/>
    <n v="0"/>
    <n v="15"/>
    <n v="0"/>
    <n v="0"/>
  </r>
  <r>
    <x v="24"/>
    <m/>
    <m/>
    <m/>
    <m/>
    <m/>
    <m/>
    <n v="0"/>
    <m/>
    <n v="0"/>
    <n v="0"/>
  </r>
  <r>
    <x v="24"/>
    <s v="92"/>
    <s v="fuse"/>
    <s v="SZ98057053"/>
    <s v="21-E"/>
    <n v="5"/>
    <n v="0"/>
    <n v="0"/>
    <n v="5"/>
    <n v="0"/>
    <n v="0"/>
  </r>
  <r>
    <x v="24"/>
    <s v="93"/>
    <s v="Fuseble Link"/>
    <s v="SZ98058055"/>
    <s v="21-E"/>
    <n v="3"/>
    <n v="0"/>
    <n v="0"/>
    <n v="4"/>
    <n v="0"/>
    <n v="-1"/>
  </r>
  <r>
    <x v="24"/>
    <s v="94"/>
    <s v="Self startor"/>
    <s v="28100-2625"/>
    <s v="21-A"/>
    <n v="1"/>
    <n v="51000"/>
    <n v="51000"/>
    <n v="1"/>
    <n v="51000"/>
    <n v="0"/>
  </r>
  <r>
    <x v="24"/>
    <s v="95"/>
    <s v="Front wheel brake cylinder (LH)"/>
    <s v="47530-1390"/>
    <s v="22-A"/>
    <n v="4"/>
    <n v="18351.599999999999"/>
    <n v="73406.399999999994"/>
    <n v="4"/>
    <n v="73406.399999999994"/>
    <n v="0"/>
  </r>
  <r>
    <x v="24"/>
    <s v="96"/>
    <s v="Front wheel brake cylinder (RH)"/>
    <s v="47510-1390"/>
    <s v="22-A"/>
    <n v="2"/>
    <n v="14461.42"/>
    <n v="28922.84"/>
    <n v="2"/>
    <n v="28922.84"/>
    <n v="0"/>
  </r>
  <r>
    <x v="24"/>
    <s v="98"/>
    <s v="Rear wheel Brake cylinder (LH)"/>
    <s v="47570-2010"/>
    <s v="22-A"/>
    <n v="1"/>
    <n v="9130"/>
    <n v="9130"/>
    <n v="1"/>
    <n v="9130"/>
    <n v="0"/>
  </r>
  <r>
    <x v="24"/>
    <s v="99"/>
    <s v="Seal oil"/>
    <s v="9828-01204"/>
    <s v="22-A"/>
    <n v="9"/>
    <n v="1265.96"/>
    <n v="11393.64"/>
    <n v="9"/>
    <n v="11393.64"/>
    <n v="0"/>
  </r>
  <r>
    <x v="24"/>
    <s v="100"/>
    <s v="Holder actnactor(Wedg roller)"/>
    <s v="46641-1021"/>
    <s v="22-A"/>
    <n v="1"/>
    <n v="2750"/>
    <n v="2750"/>
    <n v="1"/>
    <n v="2750"/>
    <n v="0"/>
  </r>
  <r>
    <x v="24"/>
    <s v="102"/>
    <s v="Repair kit cup"/>
    <s v="47058-1390"/>
    <s v="21-A"/>
    <n v="4"/>
    <n v="9540"/>
    <n v="38160"/>
    <n v="4"/>
    <n v="38160"/>
    <n v="0"/>
  </r>
  <r>
    <x v="24"/>
    <s v="103"/>
    <s v="Bolt"/>
    <s v="9004-51142"/>
    <s v="21-A"/>
    <n v="8"/>
    <n v="709"/>
    <n v="5672"/>
    <n v="8"/>
    <n v="5672"/>
    <n v="0"/>
  </r>
  <r>
    <x v="24"/>
    <s v="104"/>
    <s v="Plug Hole"/>
    <s v="47496-1970"/>
    <s v="21-A"/>
    <n v="10"/>
    <n v="750"/>
    <n v="7500"/>
    <n v="10"/>
    <n v="7500"/>
    <n v="0"/>
  </r>
  <r>
    <x v="24"/>
    <s v="105"/>
    <s v="Repair kit cup"/>
    <s v="47059-1270"/>
    <s v="21-A"/>
    <n v="4"/>
    <n v="3390"/>
    <n v="13560"/>
    <n v="4"/>
    <n v="13560"/>
    <n v="0"/>
  </r>
  <r>
    <x v="24"/>
    <s v="106"/>
    <s v="Disc Clutch plate"/>
    <s v="31250-5674"/>
    <s v="22-A"/>
    <n v="3"/>
    <n v="19264"/>
    <n v="57792"/>
    <n v="3"/>
    <n v="57792"/>
    <n v="0"/>
  </r>
  <r>
    <x v="24"/>
    <s v="107"/>
    <s v="Solinoid Valve"/>
    <s v="29150-5544"/>
    <s v="22-E"/>
    <n v="2"/>
    <n v="17325"/>
    <n v="34650"/>
    <n v="2"/>
    <n v="34650"/>
    <n v="0"/>
  </r>
  <r>
    <x v="24"/>
    <s v="108"/>
    <s v="Main lift spring front (RH)"/>
    <s v="48101-3161"/>
    <s v="22-A"/>
    <n v="5"/>
    <n v="15419.47"/>
    <n v="77097.349999999991"/>
    <n v="5"/>
    <n v="77097.349999999991"/>
    <n v="0"/>
  </r>
  <r>
    <x v="24"/>
    <s v="113"/>
    <s v="Bushing"/>
    <s v="9867-38116"/>
    <s v="21-A"/>
    <n v="25"/>
    <n v="4327.88"/>
    <n v="108197"/>
    <n v="25"/>
    <n v="108197"/>
    <n v="0"/>
  </r>
  <r>
    <x v="24"/>
    <s v="114"/>
    <s v="Shock Absober"/>
    <s v="48500-3680"/>
    <s v="21-A"/>
    <n v="4"/>
    <n v="15578.57"/>
    <n v="62314.28"/>
    <n v="4"/>
    <n v="62314.28"/>
    <n v="0"/>
  </r>
  <r>
    <x v="24"/>
    <s v="115"/>
    <s v="Shock Absober Bush"/>
    <s v="9004081105"/>
    <s v="21-A"/>
    <n v="6"/>
    <n v="540"/>
    <n v="3240"/>
    <n v="6"/>
    <n v="3240"/>
    <n v="0"/>
  </r>
  <r>
    <x v="24"/>
    <s v="117"/>
    <s v="Bumper sub assy"/>
    <s v="48306-1160"/>
    <s v="22-B"/>
    <n v="1"/>
    <n v="4000"/>
    <n v="4000"/>
    <n v="1"/>
    <n v="4000"/>
    <n v="0"/>
  </r>
  <r>
    <x v="24"/>
    <s v="118"/>
    <s v="Pin Spring"/>
    <s v="48423-1730"/>
    <s v="22-B"/>
    <n v="13"/>
    <n v="1866.15"/>
    <n v="24259.95"/>
    <n v="13"/>
    <n v="24259.95"/>
    <n v="0"/>
  </r>
  <r>
    <x v="24"/>
    <s v="119"/>
    <s v="Pin spring"/>
    <s v="48423-E0030"/>
    <s v="22-B"/>
    <n v="13"/>
    <n v="1830.77"/>
    <n v="23800.01"/>
    <n v="13"/>
    <n v="23800.01"/>
    <n v="0"/>
  </r>
  <r>
    <x v="24"/>
    <s v="120"/>
    <s v="Mirror assy round"/>
    <s v="87950-1021"/>
    <s v="22-B"/>
    <n v="3"/>
    <n v="2849.5"/>
    <n v="8548.5"/>
    <n v="3"/>
    <n v="8548.5"/>
    <n v="0"/>
  </r>
  <r>
    <x v="24"/>
    <s v="121"/>
    <s v="Head Lamp RH/LH"/>
    <s v="81108-1021"/>
    <s v="24-A"/>
    <n v="2"/>
    <n v="10000"/>
    <n v="20000"/>
    <n v="2"/>
    <n v="20000"/>
    <n v="0"/>
  </r>
  <r>
    <x v="24"/>
    <s v="122"/>
    <s v="Bulb (24v)"/>
    <s v="9008-32174"/>
    <s v="22-E"/>
    <n v="24"/>
    <n v="226"/>
    <n v="5424"/>
    <n v="24"/>
    <n v="5424"/>
    <n v="0"/>
  </r>
  <r>
    <x v="24"/>
    <s v="123"/>
    <s v="Mirror assy LH Lower"/>
    <s v="87930-2630"/>
    <s v="21-E"/>
    <n v="1"/>
    <n v="6500"/>
    <n v="6500"/>
    <n v="1"/>
    <n v="6500"/>
    <n v="0"/>
  </r>
  <r>
    <x v="24"/>
    <m/>
    <m/>
    <m/>
    <m/>
    <m/>
    <m/>
    <n v="0"/>
    <m/>
    <n v="0"/>
    <n v="0"/>
  </r>
  <r>
    <x v="24"/>
    <s v="124"/>
    <s v="Head Lamp (L)"/>
    <s v="81150-E0140"/>
    <s v="22-A"/>
    <n v="3"/>
    <n v="12000"/>
    <n v="36000"/>
    <n v="3"/>
    <n v="36000"/>
    <n v="0"/>
  </r>
  <r>
    <x v="24"/>
    <s v="127"/>
    <s v="Pressure plate"/>
    <s v="31210-3130"/>
    <s v="30-A"/>
    <n v="2"/>
    <n v="21777"/>
    <n v="43554"/>
    <n v="2"/>
    <n v="43554"/>
    <n v="0"/>
  </r>
  <r>
    <x v="24"/>
    <s v="129"/>
    <s v="Tire rod end assy (LH)"/>
    <s v="45430-2790"/>
    <s v="22-A"/>
    <n v="2"/>
    <n v="20139"/>
    <n v="40278"/>
    <n v="2"/>
    <n v="40278"/>
    <n v="0"/>
  </r>
  <r>
    <x v="24"/>
    <s v="130"/>
    <s v="Tire rod end assy (RH)"/>
    <s v="45420-1101"/>
    <s v="22-A"/>
    <n v="2"/>
    <n v="20139"/>
    <n v="40278"/>
    <n v="2"/>
    <n v="40278"/>
    <n v="0"/>
  </r>
  <r>
    <x v="24"/>
    <s v="138"/>
    <s v="Main Leaf spring RR"/>
    <s v="48201-3561"/>
    <s v="30-X"/>
    <n v="2"/>
    <n v="33210"/>
    <n v="66420"/>
    <n v="2"/>
    <n v="66420"/>
    <n v="0"/>
  </r>
  <r>
    <x v="24"/>
    <s v="139"/>
    <s v="Second leaf RR"/>
    <m/>
    <s v="30-X"/>
    <n v="2"/>
    <n v="22459"/>
    <n v="44918"/>
    <n v="2"/>
    <n v="44918"/>
    <n v="0"/>
  </r>
  <r>
    <x v="1"/>
    <m/>
    <m/>
    <m/>
    <m/>
    <m/>
    <m/>
    <n v="0"/>
    <m/>
    <n v="0"/>
    <n v="0"/>
  </r>
  <r>
    <x v="25"/>
    <m/>
    <m/>
    <m/>
    <m/>
    <m/>
    <m/>
    <n v="0"/>
    <m/>
    <n v="0"/>
    <n v="0"/>
  </r>
  <r>
    <x v="25"/>
    <s v="1"/>
    <s v="Brake Lining"/>
    <s v="CT700607"/>
    <s v="21-A"/>
    <n v="4"/>
    <n v="0"/>
    <n v="0"/>
    <n v="4"/>
    <n v="0"/>
    <n v="0"/>
  </r>
  <r>
    <x v="25"/>
    <s v="2"/>
    <s v="Packing ,Hub Cap"/>
    <s v="DT700607"/>
    <s v="21-A"/>
    <n v="4"/>
    <n v="0"/>
    <n v="0"/>
    <n v="4"/>
    <n v="0"/>
    <n v="0"/>
  </r>
  <r>
    <x v="25"/>
    <s v="3"/>
    <s v="Oil Seal"/>
    <s v="ET701401"/>
    <s v="21-A"/>
    <n v="4"/>
    <n v="0"/>
    <n v="0"/>
    <n v="4"/>
    <n v="0"/>
    <n v="0"/>
  </r>
  <r>
    <x v="25"/>
    <s v="4"/>
    <s v="Gasket ,T/G Case"/>
    <s v="S113281210"/>
    <s v="21-D"/>
    <n v="1"/>
    <n v="0"/>
    <n v="0"/>
    <n v="1"/>
    <n v="0"/>
    <n v="0"/>
  </r>
  <r>
    <x v="25"/>
    <s v="5"/>
    <s v="Gasket ,Oil Pan"/>
    <s v="S121513020"/>
    <s v="21-D"/>
    <n v="1"/>
    <n v="0"/>
    <n v="0"/>
    <n v="1"/>
    <n v="0"/>
    <n v="0"/>
  </r>
  <r>
    <x v="25"/>
    <s v="6"/>
    <s v="Element ,Oil Filter"/>
    <s v="S156072261"/>
    <s v="21-D"/>
    <n v="11"/>
    <n v="0"/>
    <n v="0"/>
    <n v="11"/>
    <n v="0"/>
    <n v="0"/>
  </r>
  <r>
    <x v="25"/>
    <s v="7"/>
    <s v="Element Set Oil Filter"/>
    <s v="156072281"/>
    <s v="21-B"/>
    <n v="14"/>
    <n v="0"/>
    <n v="0"/>
    <n v="14"/>
    <n v="0"/>
    <n v="0"/>
  </r>
  <r>
    <x v="25"/>
    <s v="8"/>
    <s v="Gasket  Oil Filter BO"/>
    <s v="S156211161"/>
    <s v="21-A"/>
    <n v="2"/>
    <n v="0"/>
    <n v="0"/>
    <n v="2"/>
    <n v="0"/>
    <n v="0"/>
  </r>
  <r>
    <x v="25"/>
    <s v="9"/>
    <s v="Gasket Oil Filter BO"/>
    <s v="S156211171"/>
    <s v="21-A"/>
    <n v="2"/>
    <n v="0"/>
    <n v="0"/>
    <n v="2"/>
    <n v="0"/>
    <n v="0"/>
  </r>
  <r>
    <x v="25"/>
    <s v="10"/>
    <s v="Gasket Oil Cooler CA"/>
    <s v="S157151610"/>
    <s v="21-A"/>
    <n v="1"/>
    <n v="0"/>
    <n v="0"/>
    <n v="1"/>
    <n v="0"/>
    <n v="0"/>
  </r>
  <r>
    <x v="25"/>
    <s v="11"/>
    <s v="Gasket Thermostat"/>
    <s v="S163251251"/>
    <s v="21-A"/>
    <n v="2"/>
    <n v="0"/>
    <n v="0"/>
    <n v="2"/>
    <n v="0"/>
    <n v="0"/>
  </r>
  <r>
    <x v="25"/>
    <s v="12"/>
    <s v="Gasket Thermostat"/>
    <s v="S163251410"/>
    <s v="21-A"/>
    <n v="1"/>
    <n v="0"/>
    <n v="0"/>
    <n v="1"/>
    <n v="0"/>
    <n v="0"/>
  </r>
  <r>
    <x v="25"/>
    <s v="13"/>
    <s v="Cap Sub Assy RAD"/>
    <s v="S164011350"/>
    <s v="21-A"/>
    <n v="1"/>
    <n v="0"/>
    <n v="0"/>
    <n v="1"/>
    <n v="0"/>
    <n v="0"/>
  </r>
  <r>
    <x v="25"/>
    <s v="14"/>
    <s v="Gasket Sub Assy EXH MFLD"/>
    <s v="S171041320"/>
    <s v="21-A"/>
    <n v="1"/>
    <n v="0"/>
    <n v="0"/>
    <n v="1"/>
    <n v="0"/>
    <n v="0"/>
  </r>
  <r>
    <x v="25"/>
    <s v="15"/>
    <s v="Gasket intake MFLD"/>
    <s v="S171711850"/>
    <s v="21-A"/>
    <n v="2"/>
    <n v="0"/>
    <n v="0"/>
    <n v="2"/>
    <n v="0"/>
    <n v="0"/>
  </r>
  <r>
    <x v="25"/>
    <s v="16"/>
    <s v="Gasket intake MFLD"/>
    <s v="S171712290"/>
    <s v="21-D"/>
    <n v="1"/>
    <n v="0"/>
    <n v="0"/>
    <n v="1"/>
    <n v="0"/>
    <n v="0"/>
  </r>
  <r>
    <x v="25"/>
    <s v="17"/>
    <s v="Element Sub Assy ,A/C"/>
    <s v="S178013450"/>
    <s v="21-D"/>
    <n v="31"/>
    <n v="0"/>
    <n v="0"/>
    <n v="2"/>
    <n v="0"/>
    <n v="29"/>
  </r>
  <r>
    <x v="25"/>
    <s v="18"/>
    <s v="Element Set Fuel FIL"/>
    <s v="S234011690"/>
    <s v="21-B"/>
    <n v="13"/>
    <n v="0"/>
    <n v="0"/>
    <n v="13"/>
    <n v="0"/>
    <n v="0"/>
  </r>
  <r>
    <x v="25"/>
    <s v="19"/>
    <s v="Element Set Fuel FIL"/>
    <s v="S234011730"/>
    <s v="21-B"/>
    <n v="4"/>
    <n v="0"/>
    <n v="0"/>
    <n v="4"/>
    <n v="0"/>
    <n v="0"/>
  </r>
  <r>
    <x v="25"/>
    <s v="20"/>
    <s v="Disc Assy Clutch"/>
    <s v="S312506580"/>
    <s v="21-A"/>
    <n v="1"/>
    <n v="0"/>
    <n v="0"/>
    <n v="1"/>
    <n v="0"/>
    <n v="0"/>
  </r>
  <r>
    <x v="25"/>
    <s v="21"/>
    <s v="Disc Assy Clutch"/>
    <s v="S312506590"/>
    <s v="21-A"/>
    <n v="1"/>
    <n v="0"/>
    <n v="0"/>
    <n v="1"/>
    <n v="0"/>
    <n v="0"/>
  </r>
  <r>
    <x v="25"/>
    <s v="22"/>
    <s v="Gasket"/>
    <s v="S326551060"/>
    <s v="21-A"/>
    <n v="1"/>
    <n v="0"/>
    <n v="0"/>
    <n v="1"/>
    <n v="0"/>
    <n v="0"/>
  </r>
  <r>
    <x v="25"/>
    <s v="23"/>
    <s v="Gasket ,T/M case"/>
    <s v="S331221571"/>
    <s v="21-A"/>
    <n v="1"/>
    <n v="0"/>
    <n v="0"/>
    <n v="1"/>
    <n v="0"/>
    <n v="0"/>
  </r>
  <r>
    <x v="25"/>
    <s v="24"/>
    <s v="Gasket T/M Case"/>
    <s v="S331221640"/>
    <s v="21-A"/>
    <n v="1"/>
    <n v="0"/>
    <n v="0"/>
    <n v="1"/>
    <n v="0"/>
    <n v="0"/>
  </r>
  <r>
    <x v="25"/>
    <s v="25"/>
    <s v="Gasket BRG Retainer"/>
    <s v="S331321530"/>
    <s v="21-A"/>
    <n v="1"/>
    <n v="0"/>
    <n v="0"/>
    <n v="1"/>
    <n v="0"/>
    <n v="0"/>
  </r>
  <r>
    <x v="25"/>
    <s v="26"/>
    <s v="Gasket BRG Retainer"/>
    <s v="S331421690"/>
    <s v="21-A"/>
    <n v="2"/>
    <n v="0"/>
    <n v="0"/>
    <n v="2"/>
    <n v="0"/>
    <n v="0"/>
  </r>
  <r>
    <x v="25"/>
    <s v="27"/>
    <s v="Gasket BRG Retainer"/>
    <s v="S331421780"/>
    <s v="21-A"/>
    <n v="2"/>
    <n v="0"/>
    <n v="0"/>
    <n v="2"/>
    <n v="0"/>
    <n v="0"/>
  </r>
  <r>
    <x v="25"/>
    <s v="28"/>
    <s v="Gasket T/M PTO"/>
    <s v="S331621351"/>
    <s v="21-A"/>
    <n v="1"/>
    <n v="0"/>
    <n v="0"/>
    <n v="1"/>
    <n v="0"/>
    <n v="0"/>
  </r>
  <r>
    <x v="25"/>
    <s v="29"/>
    <s v="Gasket Shift Lever H"/>
    <s v="S332721301"/>
    <s v="21-A"/>
    <n v="1"/>
    <n v="0"/>
    <n v="0"/>
    <n v="1"/>
    <n v="0"/>
    <n v="0"/>
  </r>
  <r>
    <x v="25"/>
    <s v="30"/>
    <s v="Gasket AUX Case Cover"/>
    <s v="S339121100"/>
    <s v="21-A"/>
    <n v="1"/>
    <n v="0"/>
    <n v="0"/>
    <n v="1"/>
    <n v="0"/>
    <n v="0"/>
  </r>
  <r>
    <x v="25"/>
    <m/>
    <m/>
    <m/>
    <m/>
    <m/>
    <m/>
    <n v="0"/>
    <m/>
    <n v="0"/>
    <n v="0"/>
  </r>
  <r>
    <x v="25"/>
    <s v="31"/>
    <s v="Gasket AUX Case Cover"/>
    <s v="S339121120"/>
    <s v="21-A"/>
    <n v="1"/>
    <n v="0"/>
    <n v="0"/>
    <n v="1"/>
    <n v="0"/>
    <n v="0"/>
  </r>
  <r>
    <x v="25"/>
    <s v="32"/>
    <s v="Gasket AUX Case Cover"/>
    <s v="S339121180"/>
    <s v="21-A"/>
    <n v="1"/>
    <n v="0"/>
    <n v="0"/>
    <n v="1"/>
    <n v="0"/>
    <n v="0"/>
  </r>
  <r>
    <x v="25"/>
    <s v="33"/>
    <s v="Gasket"/>
    <s v="51135-31250"/>
    <s v="21-D"/>
    <n v="1"/>
    <n v="0"/>
    <n v="0"/>
    <n v="1"/>
    <n v="0"/>
    <n v="0"/>
  </r>
  <r>
    <x v="25"/>
    <s v="34"/>
    <s v="O-Ring T/M"/>
    <s v="S342681290"/>
    <s v="21-A"/>
    <n v="1"/>
    <n v="0"/>
    <n v="0"/>
    <n v="1"/>
    <n v="0"/>
    <n v="0"/>
  </r>
  <r>
    <x v="25"/>
    <s v="35"/>
    <s v="O-Ring T/M"/>
    <s v="S342681300"/>
    <s v="21-A"/>
    <n v="1"/>
    <n v="0"/>
    <n v="0"/>
    <n v="1"/>
    <n v="0"/>
    <n v="0"/>
  </r>
  <r>
    <x v="25"/>
    <s v="36"/>
    <s v="O-RingT/M"/>
    <s v="S342681310"/>
    <s v="21-A"/>
    <n v="4"/>
    <n v="0"/>
    <n v="0"/>
    <n v="4"/>
    <n v="0"/>
    <n v="0"/>
  </r>
  <r>
    <x v="25"/>
    <s v="37"/>
    <s v="O-Ring T/M"/>
    <s v="S342681330"/>
    <s v="21-A"/>
    <n v="1"/>
    <n v="0"/>
    <n v="0"/>
    <n v="1"/>
    <n v="0"/>
    <n v="0"/>
  </r>
  <r>
    <x v="25"/>
    <s v="38"/>
    <s v="O-Ring T/M"/>
    <s v="S342681410"/>
    <s v="21-A"/>
    <n v="2"/>
    <n v="0"/>
    <n v="0"/>
    <n v="2"/>
    <n v="0"/>
    <n v="0"/>
  </r>
  <r>
    <x v="25"/>
    <s v="39"/>
    <s v="O-Ring T/M"/>
    <s v="S342681430"/>
    <s v="21-A"/>
    <n v="1"/>
    <n v="0"/>
    <n v="0"/>
    <n v="1"/>
    <n v="0"/>
    <n v="0"/>
  </r>
  <r>
    <x v="25"/>
    <s v="40"/>
    <s v="Lining Brake Shoe"/>
    <s v="S474417630"/>
    <s v="21-A"/>
    <n v="2"/>
    <n v="0"/>
    <n v="0"/>
    <n v="2"/>
    <n v="0"/>
    <n v="0"/>
  </r>
  <r>
    <x v="25"/>
    <s v="41"/>
    <s v="Lining Brake Shoe Secondary"/>
    <s v="S474424550"/>
    <s v="21-A"/>
    <n v="4"/>
    <n v="0"/>
    <n v="0"/>
    <n v="4"/>
    <n v="0"/>
    <n v="0"/>
  </r>
  <r>
    <x v="25"/>
    <s v="42"/>
    <s v="Lining Brake Shoe Secondary"/>
    <s v="S474424570"/>
    <s v="21-A"/>
    <n v="2"/>
    <n v="0"/>
    <n v="0"/>
    <n v="2"/>
    <n v="0"/>
    <n v="0"/>
  </r>
  <r>
    <x v="25"/>
    <s v="43"/>
    <s v="Realy Assy"/>
    <s v="S859401140"/>
    <s v="21-A"/>
    <n v="1"/>
    <n v="0"/>
    <n v="0"/>
    <n v="1"/>
    <n v="0"/>
    <n v="0"/>
  </r>
  <r>
    <x v="25"/>
    <s v="44"/>
    <s v="O-Ring"/>
    <s v="S900756210"/>
    <s v="21-A"/>
    <n v="5"/>
    <n v="0"/>
    <n v="0"/>
    <n v="5"/>
    <n v="0"/>
    <n v="0"/>
  </r>
  <r>
    <x v="25"/>
    <s v="45"/>
    <s v="Washer Soft"/>
    <s v="SZ20230002"/>
    <s v="21-A"/>
    <n v="1"/>
    <n v="0"/>
    <n v="0"/>
    <n v="1"/>
    <n v="0"/>
    <n v="0"/>
  </r>
  <r>
    <x v="25"/>
    <s v="46"/>
    <s v="O-Ring"/>
    <s v="SZ30108001"/>
    <s v="21-A"/>
    <n v="1"/>
    <n v="0"/>
    <n v="0"/>
    <n v="1"/>
    <n v="0"/>
    <n v="0"/>
  </r>
  <r>
    <x v="25"/>
    <s v="47"/>
    <s v="O-Ring"/>
    <s v="SS30116009"/>
    <s v="21-A"/>
    <n v="2"/>
    <n v="0"/>
    <n v="0"/>
    <n v="2"/>
    <n v="0"/>
    <n v="0"/>
  </r>
  <r>
    <x v="25"/>
    <s v="48"/>
    <s v="O-Ring"/>
    <s v="SZ30116017"/>
    <s v="21-A"/>
    <n v="1"/>
    <n v="0"/>
    <n v="0"/>
    <n v="1"/>
    <n v="0"/>
    <n v="0"/>
  </r>
  <r>
    <x v="25"/>
    <s v="49"/>
    <s v="O-Ring SZ30118009"/>
    <s v="SZ30118002"/>
    <s v="21-A"/>
    <n v="4"/>
    <n v="0"/>
    <n v="0"/>
    <n v="4"/>
    <n v="0"/>
    <n v="0"/>
  </r>
  <r>
    <x v="25"/>
    <s v="50"/>
    <s v="O-Ring"/>
    <s v="SZ30120031"/>
    <s v="21-A"/>
    <n v="6"/>
    <n v="0"/>
    <n v="0"/>
    <n v="6"/>
    <n v="0"/>
    <n v="0"/>
  </r>
  <r>
    <x v="25"/>
    <s v="51"/>
    <s v="O-Ring"/>
    <s v="SZ30164004"/>
    <s v="21-A"/>
    <n v="3"/>
    <n v="0"/>
    <n v="0"/>
    <n v="3"/>
    <n v="0"/>
    <n v="0"/>
  </r>
  <r>
    <x v="25"/>
    <s v="52"/>
    <s v="Seal Oil"/>
    <s v="SZ31101044"/>
    <s v="21-A"/>
    <n v="1"/>
    <n v="0"/>
    <n v="0"/>
    <n v="1"/>
    <n v="0"/>
    <n v="0"/>
  </r>
  <r>
    <x v="25"/>
    <s v="53"/>
    <s v="Seal Oil"/>
    <s v="SZ31101046"/>
    <s v="21-A"/>
    <n v="8"/>
    <n v="0"/>
    <n v="0"/>
    <n v="8"/>
    <n v="0"/>
    <n v="0"/>
  </r>
  <r>
    <x v="25"/>
    <s v="54"/>
    <s v="Seal Oil"/>
    <s v="SZ31101047"/>
    <s v="21-A"/>
    <n v="7"/>
    <n v="0"/>
    <n v="0"/>
    <n v="7"/>
    <n v="0"/>
    <n v="0"/>
  </r>
  <r>
    <x v="25"/>
    <s v="55"/>
    <s v="Seal Oil"/>
    <s v="SZ31170009"/>
    <s v="21-A"/>
    <n v="1"/>
    <n v="0"/>
    <n v="0"/>
    <n v="1"/>
    <n v="0"/>
    <n v="0"/>
  </r>
  <r>
    <x v="25"/>
    <s v="56"/>
    <s v="SealOil"/>
    <s v="SZ1176002"/>
    <s v="21-A"/>
    <n v="6"/>
    <n v="0"/>
    <n v="0"/>
    <n v="6"/>
    <n v="0"/>
    <n v="0"/>
  </r>
  <r>
    <x v="25"/>
    <s v="57"/>
    <s v="Seal Oil"/>
    <s v="SZ31321001"/>
    <s v="21-A"/>
    <n v="8"/>
    <n v="0"/>
    <n v="0"/>
    <n v="8"/>
    <n v="0"/>
    <n v="0"/>
  </r>
  <r>
    <x v="25"/>
    <s v="58"/>
    <s v="SealOil"/>
    <s v="SZ31350002"/>
    <s v="21-A"/>
    <n v="4"/>
    <n v="0"/>
    <n v="0"/>
    <n v="4"/>
    <n v="0"/>
    <n v="0"/>
  </r>
  <r>
    <x v="25"/>
    <s v="59"/>
    <s v="Bearing Tapered Roller"/>
    <s v="SZ36650014"/>
    <s v="21-A"/>
    <n v="2"/>
    <n v="0"/>
    <n v="0"/>
    <n v="2"/>
    <n v="0"/>
    <n v="0"/>
  </r>
  <r>
    <x v="25"/>
    <s v="60"/>
    <s v="Bearing Tapered Roller"/>
    <s v="SZ36655006"/>
    <s v="21-A"/>
    <n v="2"/>
    <n v="0"/>
    <n v="0"/>
    <n v="2"/>
    <n v="0"/>
    <n v="0"/>
  </r>
  <r>
    <x v="25"/>
    <m/>
    <m/>
    <m/>
    <m/>
    <m/>
    <m/>
    <n v="0"/>
    <m/>
    <n v="0"/>
    <n v="0"/>
  </r>
  <r>
    <x v="25"/>
    <s v="61"/>
    <s v="Bearing Tapered Roller"/>
    <s v="SZ36665007"/>
    <s v="21-A"/>
    <n v="2"/>
    <n v="0"/>
    <n v="0"/>
    <n v="2"/>
    <n v="0"/>
    <n v="0"/>
  </r>
  <r>
    <x v="25"/>
    <s v="62"/>
    <s v="Bearing Tapered Roller"/>
    <s v="SZ36690006"/>
    <s v="21-A"/>
    <n v="4"/>
    <n v="0"/>
    <n v="0"/>
    <n v="4"/>
    <n v="0"/>
    <n v="0"/>
  </r>
  <r>
    <x v="25"/>
    <s v="63"/>
    <s v="Hose Rad"/>
    <s v="SZ91044F98"/>
    <s v="21-A"/>
    <n v="1"/>
    <n v="0"/>
    <n v="0"/>
    <n v="1"/>
    <n v="0"/>
    <n v="0"/>
  </r>
  <r>
    <x v="25"/>
    <s v="64"/>
    <s v="Hose Rad"/>
    <s v="SZ91044G08"/>
    <s v="21-A"/>
    <n v="1"/>
    <n v="0"/>
    <n v="0"/>
    <n v="1"/>
    <n v="0"/>
    <n v="0"/>
  </r>
  <r>
    <x v="25"/>
    <s v="65"/>
    <s v="Hose Rad"/>
    <s v="SZ91044G15"/>
    <s v="21-A"/>
    <n v="1"/>
    <n v="0"/>
    <n v="0"/>
    <n v="1"/>
    <n v="0"/>
    <n v="0"/>
  </r>
  <r>
    <x v="25"/>
    <s v="66"/>
    <s v="Hose"/>
    <s v="SZ91044H30"/>
    <s v="21-A"/>
    <n v="2"/>
    <n v="0"/>
    <n v="0"/>
    <n v="2"/>
    <n v="0"/>
    <n v="0"/>
  </r>
  <r>
    <x v="25"/>
    <s v="67"/>
    <s v="V-belt"/>
    <s v="SZ91045283"/>
    <s v="21-A"/>
    <n v="1"/>
    <n v="0"/>
    <n v="0"/>
    <n v="1"/>
    <n v="0"/>
    <n v="0"/>
  </r>
  <r>
    <x v="25"/>
    <s v="68"/>
    <s v="Hose Water"/>
    <s v="SZ92034206"/>
    <s v="21-A"/>
    <n v="1"/>
    <n v="0"/>
    <n v="0"/>
    <n v="1"/>
    <n v="0"/>
    <n v="0"/>
  </r>
  <r>
    <x v="25"/>
    <s v="69"/>
    <s v="Hose Water"/>
    <s v="SZ92034271"/>
    <s v="21-A"/>
    <n v="1"/>
    <n v="0"/>
    <n v="0"/>
    <n v="1"/>
    <n v="0"/>
    <n v="0"/>
  </r>
  <r>
    <x v="25"/>
    <s v="70"/>
    <s v="Gasket"/>
    <s v="SZ93021100"/>
    <s v="21-A"/>
    <n v="4"/>
    <n v="0"/>
    <n v="0"/>
    <n v="4"/>
    <n v="0"/>
    <n v="0"/>
  </r>
  <r>
    <x v="25"/>
    <s v="71"/>
    <s v="Hose Oil"/>
    <s v="SZ93031151"/>
    <s v="21-A"/>
    <n v="2"/>
    <n v="0"/>
    <n v="0"/>
    <n v="2"/>
    <n v="0"/>
    <n v="0"/>
  </r>
  <r>
    <x v="25"/>
    <s v="72"/>
    <s v="Hose Oil Brake"/>
    <s v="SZ94072184"/>
    <s v="21-A"/>
    <n v="1"/>
    <n v="0"/>
    <n v="0"/>
    <n v="1"/>
    <n v="0"/>
    <n v="0"/>
  </r>
  <r>
    <x v="25"/>
    <s v="73"/>
    <s v="Hose Oil Brake"/>
    <s v="SZ9072253"/>
    <s v="21-A"/>
    <n v="1"/>
    <n v="0"/>
    <n v="0"/>
    <n v="1"/>
    <n v="0"/>
    <n v="0"/>
  </r>
  <r>
    <x v="25"/>
    <s v="74"/>
    <s v="Bulb"/>
    <s v="SZ98032067"/>
    <s v="21-A"/>
    <n v="1"/>
    <n v="0"/>
    <n v="0"/>
    <n v="1"/>
    <n v="0"/>
    <n v="0"/>
  </r>
  <r>
    <x v="25"/>
    <s v="75"/>
    <s v="Bulb"/>
    <s v="SZ98032079"/>
    <s v="21-A"/>
    <n v="2"/>
    <n v="0"/>
    <n v="0"/>
    <n v="2"/>
    <n v="0"/>
    <n v="0"/>
  </r>
  <r>
    <x v="25"/>
    <s v="76"/>
    <s v="Fuseible link"/>
    <s v="SZ98058051"/>
    <s v="21-A"/>
    <n v="2"/>
    <n v="0"/>
    <n v="0"/>
    <n v="2"/>
    <n v="0"/>
    <n v="0"/>
  </r>
  <r>
    <x v="25"/>
    <s v="77"/>
    <s v="Air Hose Coupling Control"/>
    <s v="CT7605583"/>
    <s v="21-A"/>
    <n v="1"/>
    <n v="21584"/>
    <n v="21584"/>
    <n v="1"/>
    <n v="21584"/>
    <n v="0"/>
  </r>
  <r>
    <x v="1"/>
    <m/>
    <m/>
    <m/>
    <m/>
    <m/>
    <m/>
    <n v="0"/>
    <m/>
    <n v="0"/>
    <n v="0"/>
  </r>
  <r>
    <x v="26"/>
    <m/>
    <m/>
    <m/>
    <m/>
    <m/>
    <m/>
    <n v="0"/>
    <m/>
    <n v="0"/>
    <n v="0"/>
  </r>
  <r>
    <x v="26"/>
    <s v="1"/>
    <s v="Gasket Kit Engine Overhaul"/>
    <s v="04111-30692"/>
    <s v="29-A"/>
    <n v="2"/>
    <n v="0"/>
    <n v="0"/>
    <n v="2"/>
    <n v="0"/>
    <n v="0"/>
  </r>
  <r>
    <x v="26"/>
    <s v="2"/>
    <s v="Gasket Kit Manual Transmission Overhaul"/>
    <s v="04331-60370"/>
    <s v="15-N"/>
    <n v="2"/>
    <n v="0"/>
    <n v="0"/>
    <n v="2"/>
    <n v="0"/>
    <n v="0"/>
  </r>
  <r>
    <x v="26"/>
    <s v="3"/>
    <s v="Shoe Kit RR Drum"/>
    <s v="04495-0K120"/>
    <s v="29-A"/>
    <n v="2"/>
    <n v="1449"/>
    <n v="2898"/>
    <n v="2"/>
    <n v="2898"/>
    <n v="0"/>
  </r>
  <r>
    <x v="26"/>
    <s v="4"/>
    <s v="Gasket (for rear axle housing filter plug"/>
    <s v="12157-10010"/>
    <s v="15-Q"/>
    <n v="5"/>
    <n v="0"/>
    <n v="0"/>
    <n v="5"/>
    <n v="0"/>
    <n v="0"/>
  </r>
  <r>
    <x v="26"/>
    <s v="5"/>
    <s v="Element Sub Assy Air"/>
    <s v="17801-0C010"/>
    <s v="29-B"/>
    <n v="2"/>
    <n v="1940.91"/>
    <n v="3881.82"/>
    <n v="2"/>
    <n v="3881.82"/>
    <n v="0"/>
  </r>
  <r>
    <x v="26"/>
    <s v="6"/>
    <s v="Plug Assy Glow"/>
    <s v="19850-30010"/>
    <s v="15-R"/>
    <n v="27"/>
    <n v="950"/>
    <n v="25650"/>
    <n v="27"/>
    <n v="25650"/>
    <n v="0"/>
  </r>
  <r>
    <x v="26"/>
    <s v="7"/>
    <s v="Element Sub-Assy Fuel filter"/>
    <s v="23390-0L041"/>
    <s v="29-B"/>
    <n v="10"/>
    <n v="982.57"/>
    <n v="9825.7000000000007"/>
    <n v="10"/>
    <n v="9825.7000000000007"/>
    <n v="0"/>
  </r>
  <r>
    <x v="26"/>
    <s v="8"/>
    <s v="Bearing Assy Clutch Release"/>
    <s v="31230-71011"/>
    <s v="15-Q"/>
    <n v="4"/>
    <n v="4183.0200000000004"/>
    <n v="16732.080000000002"/>
    <n v="4"/>
    <n v="16732.080000000002"/>
    <n v="0"/>
  </r>
  <r>
    <x v="26"/>
    <s v="9"/>
    <s v="Pad Clutch pedal"/>
    <s v="31321-52010"/>
    <s v="15-N"/>
    <n v="9"/>
    <n v="0"/>
    <n v="0"/>
    <n v="9"/>
    <n v="0"/>
    <n v="0"/>
  </r>
  <r>
    <x v="26"/>
    <s v="10"/>
    <s v="Knuckle Steering RH"/>
    <s v="43211-0k030"/>
    <s v="29-B"/>
    <n v="1"/>
    <n v="19210.5"/>
    <n v="19210.5"/>
    <n v="1"/>
    <n v="19210.5"/>
    <n v="0"/>
  </r>
  <r>
    <x v="26"/>
    <s v="11"/>
    <s v="Bush Tablizer"/>
    <s v="48815-0K010"/>
    <s v="15-M"/>
    <n v="18"/>
    <n v="614.11"/>
    <n v="11053.98"/>
    <n v="18"/>
    <n v="11053.98"/>
    <n v="0"/>
  </r>
  <r>
    <x v="26"/>
    <s v="12"/>
    <s v="Switch Assy Oil Pressure (for engine)"/>
    <s v="83530-28010"/>
    <s v="15-O"/>
    <n v="1"/>
    <n v="0"/>
    <n v="0"/>
    <n v="1"/>
    <n v="0"/>
    <n v="0"/>
  </r>
  <r>
    <x v="26"/>
    <s v="13"/>
    <s v="Switch Assy Back-up Lamp"/>
    <s v="84210-04010"/>
    <s v="15-Q"/>
    <n v="1"/>
    <n v="0"/>
    <n v="0"/>
    <n v="1"/>
    <n v="0"/>
    <n v="0"/>
  </r>
  <r>
    <x v="26"/>
    <s v="14"/>
    <s v="ARM FR Wiper RH"/>
    <s v="85211-0k010"/>
    <s v="29-A"/>
    <n v="2"/>
    <n v="0"/>
    <n v="0"/>
    <n v="2"/>
    <n v="0"/>
    <n v="0"/>
  </r>
  <r>
    <x v="26"/>
    <s v="15"/>
    <s v="Seal Oil (for rear differential carrier)"/>
    <s v="90311-T0034"/>
    <s v="15-N"/>
    <n v="2"/>
    <n v="0"/>
    <n v="0"/>
    <n v="2"/>
    <n v="0"/>
    <n v="0"/>
  </r>
  <r>
    <x v="26"/>
    <s v="17"/>
    <s v="Bush Long"/>
    <s v="90385-T0009"/>
    <s v="15-L"/>
    <n v="2"/>
    <n v="210.93"/>
    <n v="421.86"/>
    <n v="2"/>
    <n v="421.86"/>
    <n v="0"/>
  </r>
  <r>
    <x v="26"/>
    <s v="18"/>
    <s v="Bush Short"/>
    <s v="90385-T0010"/>
    <s v="15-L"/>
    <n v="4"/>
    <n v="136.85"/>
    <n v="547.4"/>
    <n v="4"/>
    <n v="547.4"/>
    <n v="0"/>
  </r>
  <r>
    <x v="26"/>
    <s v="19"/>
    <s v="Filter Sub -Assy Oil"/>
    <s v="90915-20003"/>
    <s v="29-B"/>
    <n v="13"/>
    <n v="748.12"/>
    <n v="9725.56"/>
    <n v="13"/>
    <n v="9725.56"/>
    <n v="0"/>
  </r>
  <r>
    <x v="26"/>
    <s v="20"/>
    <s v="Thermostat"/>
    <s v="90916-03118"/>
    <s v="15-P"/>
    <n v="5"/>
    <n v="1920"/>
    <n v="9600"/>
    <n v="5"/>
    <n v="9600"/>
    <n v="0"/>
  </r>
  <r>
    <x v="26"/>
    <s v="21"/>
    <s v="Blub (for head lamp NO.1)"/>
    <s v="90981-13058"/>
    <s v="15-O"/>
    <n v="4"/>
    <n v="0"/>
    <n v="0"/>
    <n v="4"/>
    <n v="0"/>
    <n v="0"/>
  </r>
  <r>
    <x v="26"/>
    <s v="26"/>
    <s v="Fuse Block"/>
    <s v="90982-09022"/>
    <s v="29-A"/>
    <n v="10"/>
    <n v="0"/>
    <n v="0"/>
    <n v="10"/>
    <n v="0"/>
    <n v="0"/>
  </r>
  <r>
    <x v="26"/>
    <s v="27"/>
    <s v="Fuse Block"/>
    <s v="90982-09023"/>
    <s v="29-A"/>
    <n v="10"/>
    <n v="32"/>
    <n v="320"/>
    <n v="10"/>
    <n v="320"/>
    <n v="0"/>
  </r>
  <r>
    <x v="26"/>
    <s v="28"/>
    <s v="Fuse Block"/>
    <s v="90982-09024"/>
    <s v="29-A"/>
    <n v="10"/>
    <n v="0"/>
    <n v="0"/>
    <n v="10"/>
    <n v="0"/>
    <n v="0"/>
  </r>
  <r>
    <x v="26"/>
    <s v="29"/>
    <s v="Cross Bearing Uneversal joint"/>
    <s v="04371-0K060"/>
    <s v="29-B"/>
    <n v="6"/>
    <n v="1350"/>
    <n v="8100"/>
    <n v="6"/>
    <n v="8100"/>
    <n v="0"/>
  </r>
  <r>
    <x v="26"/>
    <s v="30"/>
    <s v="Pressure Plate"/>
    <s v="31210-0K040"/>
    <s v="29-A"/>
    <n v="1"/>
    <n v="10552.93"/>
    <n v="10552.93"/>
    <n v="1"/>
    <n v="10552.93"/>
    <n v="0"/>
  </r>
  <r>
    <x v="26"/>
    <s v="31"/>
    <s v="Pad Kit 4x4 15s12w"/>
    <s v="04465-ok020"/>
    <s v="29-B"/>
    <n v="2"/>
    <n v="3982.1"/>
    <n v="7964.2"/>
    <n v="2"/>
    <n v="7964.2"/>
    <n v="0"/>
  </r>
  <r>
    <x v="26"/>
    <s v="32"/>
    <s v="V-Belt Ribbed"/>
    <s v="90916-T2006-S"/>
    <s v="29-A"/>
    <n v="7"/>
    <n v="2700"/>
    <n v="18900"/>
    <n v="7"/>
    <n v="18900"/>
    <n v="0"/>
  </r>
  <r>
    <x v="26"/>
    <m/>
    <m/>
    <m/>
    <m/>
    <m/>
    <m/>
    <n v="0"/>
    <m/>
    <n v="0"/>
    <n v="0"/>
  </r>
  <r>
    <x v="26"/>
    <s v="34"/>
    <s v="Spiral cable"/>
    <s v="84306-0k021"/>
    <s v="25-A"/>
    <n v="1"/>
    <n v="9850.2900000000009"/>
    <n v="9850.2900000000009"/>
    <n v="1"/>
    <n v="9850.2900000000009"/>
    <n v="0"/>
  </r>
  <r>
    <x v="26"/>
    <s v="40"/>
    <s v="Shock Absorber Front"/>
    <s v="48510-09J00"/>
    <s v="29-B"/>
    <n v="4"/>
    <n v="3890"/>
    <n v="15560"/>
    <n v="4"/>
    <n v="15560"/>
    <n v="0"/>
  </r>
  <r>
    <x v="26"/>
    <s v="44"/>
    <s v="Timing Belt"/>
    <s v="13568-09131"/>
    <s v="29-A"/>
    <n v="2"/>
    <n v="5009"/>
    <n v="10018"/>
    <n v="2"/>
    <n v="10018"/>
    <n v="0"/>
  </r>
  <r>
    <x v="26"/>
    <s v="48"/>
    <s v="Stablizer Link Rod"/>
    <m/>
    <s v="29-A"/>
    <n v="1"/>
    <n v="3800"/>
    <n v="3800"/>
    <n v="1"/>
    <n v="3800"/>
    <n v="0"/>
  </r>
  <r>
    <x v="26"/>
    <s v="53"/>
    <s v="Hubs Bearing Front"/>
    <s v="90369-TW03"/>
    <s v="29-A"/>
    <n v="4"/>
    <n v="6200"/>
    <n v="24800"/>
    <n v="4"/>
    <n v="24800"/>
    <n v="0"/>
  </r>
  <r>
    <x v="26"/>
    <s v="71"/>
    <s v="Hubs Bearing Rear"/>
    <s v="90310-TW008"/>
    <m/>
    <n v="4"/>
    <n v="3800"/>
    <n v="15200"/>
    <n v="4"/>
    <n v="15200"/>
    <n v="0"/>
  </r>
  <r>
    <x v="26"/>
    <s v="76"/>
    <s v="Case manual transmission"/>
    <s v="33101-60040"/>
    <s v="32-D"/>
    <n v="1"/>
    <n v="14435"/>
    <n v="14435"/>
    <n v="1"/>
    <n v="14435"/>
    <n v="0"/>
  </r>
  <r>
    <x v="1"/>
    <m/>
    <m/>
    <m/>
    <m/>
    <m/>
    <m/>
    <n v="0"/>
    <m/>
    <n v="0"/>
    <n v="0"/>
  </r>
  <r>
    <x v="27"/>
    <m/>
    <m/>
    <m/>
    <m/>
    <m/>
    <m/>
    <n v="0"/>
    <m/>
    <n v="0"/>
    <n v="0"/>
  </r>
  <r>
    <x v="27"/>
    <s v="1"/>
    <s v="Spocket"/>
    <s v="1018740"/>
    <s v="5-Y"/>
    <n v="1"/>
    <n v="6504.26"/>
    <n v="6504.26"/>
    <n v="1"/>
    <n v="6504.26"/>
    <n v="0"/>
  </r>
  <r>
    <x v="27"/>
    <s v="2"/>
    <s v="Linkage"/>
    <s v="1027222"/>
    <s v="5-Y"/>
    <n v="8"/>
    <n v="11650"/>
    <n v="93200"/>
    <n v="9"/>
    <n v="104850"/>
    <n v="-1"/>
  </r>
  <r>
    <x v="27"/>
    <s v="3"/>
    <s v="Thermostat"/>
    <s v="113770-0700"/>
    <s v="5-N"/>
    <n v="5"/>
    <n v="2182.5"/>
    <n v="10912.5"/>
    <n v="5"/>
    <n v="10912.5"/>
    <n v="0"/>
  </r>
  <r>
    <x v="27"/>
    <s v="9"/>
    <s v="Seal Dust"/>
    <s v="4067902"/>
    <s v="5-K"/>
    <n v="13"/>
    <n v="243.31"/>
    <n v="3163.03"/>
    <n v="13"/>
    <n v="3163.03"/>
    <n v="0"/>
  </r>
  <r>
    <x v="27"/>
    <s v="11"/>
    <s v="Nut &amp; Bolt (for track shoe)"/>
    <s v="ZH-12.9"/>
    <s v="5-D"/>
    <n v="2"/>
    <n v="250"/>
    <n v="500"/>
    <n v="2"/>
    <n v="500"/>
    <n v="0"/>
  </r>
  <r>
    <x v="27"/>
    <s v="12"/>
    <s v="Nut &amp; Bolt (for track shoe)"/>
    <s v="HX-12.9"/>
    <s v="5-D"/>
    <n v="35"/>
    <n v="250"/>
    <n v="8750"/>
    <n v="35"/>
    <n v="8750"/>
    <n v="0"/>
  </r>
  <r>
    <x v="27"/>
    <s v="13"/>
    <s v="Pilot Filter"/>
    <s v="4207841"/>
    <s v="5-B"/>
    <n v="2"/>
    <n v="400"/>
    <n v="800"/>
    <n v="2"/>
    <n v="800"/>
    <n v="0"/>
  </r>
  <r>
    <x v="27"/>
    <s v="14"/>
    <s v="Seal Kit (for Boom Cylinder)"/>
    <s v="4448398"/>
    <s v="5-B"/>
    <n v="2"/>
    <n v="2304.7800000000002"/>
    <n v="4609.5600000000004"/>
    <n v="2"/>
    <n v="4609.5600000000004"/>
    <n v="0"/>
  </r>
  <r>
    <x v="27"/>
    <s v="15"/>
    <s v="O Ring"/>
    <s v="413838"/>
    <s v="5-N"/>
    <n v="1"/>
    <n v="0"/>
    <n v="0"/>
    <n v="1"/>
    <n v="0"/>
    <n v="0"/>
  </r>
  <r>
    <x v="27"/>
    <s v="17"/>
    <s v="Oil Seal"/>
    <s v="4411535"/>
    <s v="5-Q"/>
    <n v="4"/>
    <n v="9588"/>
    <n v="38352"/>
    <n v="4"/>
    <n v="38352"/>
    <n v="0"/>
  </r>
  <r>
    <x v="27"/>
    <s v="20"/>
    <s v="U Packing"/>
    <s v="4430467"/>
    <s v="5-H"/>
    <n v="9"/>
    <n v="440.42"/>
    <n v="3963.78"/>
    <n v="9"/>
    <n v="3963.78"/>
    <n v="0"/>
  </r>
  <r>
    <x v="27"/>
    <s v="21"/>
    <s v="Ring wear (Track Adjuster)"/>
    <s v="4430469"/>
    <s v="5-H"/>
    <n v="9"/>
    <n v="554.01"/>
    <n v="4986.09"/>
    <n v="9"/>
    <n v="4986.09"/>
    <n v="0"/>
  </r>
  <r>
    <x v="27"/>
    <s v="24"/>
    <s v="Sensor- Pressure Engine"/>
    <s v="8972324-3720"/>
    <s v="5-S"/>
    <n v="18"/>
    <n v="701.25"/>
    <n v="12622.5"/>
    <n v="18"/>
    <n v="12622.5"/>
    <n v="0"/>
  </r>
  <r>
    <x v="27"/>
    <s v="28"/>
    <s v="Glass (upper front)"/>
    <s v="4602562"/>
    <s v="5-S"/>
    <n v="5"/>
    <n v="6500"/>
    <n v="32500"/>
    <n v="6"/>
    <n v="39000"/>
    <n v="-1"/>
  </r>
  <r>
    <x v="27"/>
    <s v="30"/>
    <s v="Glass Green"/>
    <s v="4602566"/>
    <s v="5-S"/>
    <n v="2"/>
    <n v="2800"/>
    <n v="5600"/>
    <n v="2"/>
    <n v="5600"/>
    <n v="0"/>
  </r>
  <r>
    <x v="27"/>
    <s v="34"/>
    <s v="Guard (Track roller)"/>
    <s v="8097015"/>
    <s v="5-Y"/>
    <n v="1"/>
    <n v="4100"/>
    <n v="4100"/>
    <n v="3"/>
    <n v="12300"/>
    <n v="-2"/>
  </r>
  <r>
    <x v="27"/>
    <s v="35"/>
    <s v="Battery Rely"/>
    <s v="894379-5431"/>
    <s v="5-E"/>
    <n v="2"/>
    <n v="2000.01"/>
    <n v="4000.02"/>
    <n v="2"/>
    <n v="4000.02"/>
    <n v="0"/>
  </r>
  <r>
    <x v="27"/>
    <s v="44"/>
    <s v="Relay Puller Fuse"/>
    <s v="4436534"/>
    <s v="5-O"/>
    <n v="10"/>
    <n v="1900"/>
    <n v="19000"/>
    <n v="10"/>
    <n v="19000"/>
    <n v="0"/>
  </r>
  <r>
    <x v="27"/>
    <s v="47"/>
    <s v="Seal"/>
    <s v="4084578"/>
    <s v="5-G"/>
    <n v="11"/>
    <n v="0"/>
    <n v="0"/>
    <n v="11"/>
    <n v="0"/>
    <n v="0"/>
  </r>
  <r>
    <x v="27"/>
    <s v="48"/>
    <s v=" Pin"/>
    <s v="Bucket"/>
    <s v="5-D"/>
    <n v="8"/>
    <n v="510.01"/>
    <n v="4080.08"/>
    <n v="8"/>
    <n v="4080.08"/>
    <n v="0"/>
  </r>
  <r>
    <x v="27"/>
    <s v="50"/>
    <s v="Oil pressure (unit)"/>
    <s v="983140-1570"/>
    <s v="5-P"/>
    <n v="11"/>
    <n v="1461.37"/>
    <n v="16075.07"/>
    <n v="11"/>
    <n v="16075.07"/>
    <n v="0"/>
  </r>
  <r>
    <x v="27"/>
    <s v="51"/>
    <s v="Harness wire"/>
    <s v="0003322"/>
    <s v="5-A"/>
    <n v="2"/>
    <n v="38366.67"/>
    <n v="76733.34"/>
    <n v="2"/>
    <n v="76733.34"/>
    <n v="0"/>
  </r>
  <r>
    <x v="27"/>
    <s v="52"/>
    <s v="Harness wire"/>
    <s v="4439897"/>
    <s v="5-A"/>
    <n v="3"/>
    <n v="1533.33"/>
    <n v="4599.99"/>
    <n v="3"/>
    <n v="4599.99"/>
    <n v="0"/>
  </r>
  <r>
    <x v="27"/>
    <s v="53"/>
    <s v="Control unit"/>
    <s v="9239568"/>
    <s v="5-A"/>
    <n v="4"/>
    <n v="15946.25"/>
    <n v="63785"/>
    <n v="4"/>
    <n v="63785"/>
    <n v="0"/>
  </r>
  <r>
    <x v="27"/>
    <s v="54"/>
    <s v="Harness wire"/>
    <s v="2049388"/>
    <s v="5-A"/>
    <n v="2"/>
    <n v="34666.67"/>
    <n v="69333.34"/>
    <n v="2"/>
    <n v="69333.34"/>
    <n v="0"/>
  </r>
  <r>
    <x v="27"/>
    <s v="55"/>
    <s v="Ignation Key"/>
    <s v="key"/>
    <s v="5-A"/>
    <n v="21"/>
    <n v="273.07"/>
    <n v="5734.47"/>
    <n v="21"/>
    <n v="5734.47"/>
    <n v="0"/>
  </r>
  <r>
    <x v="27"/>
    <s v="56"/>
    <s v="Clamp pipe"/>
    <s v="4189859"/>
    <s v="5-F"/>
    <n v="46"/>
    <n v="590"/>
    <n v="27140"/>
    <n v="46"/>
    <n v="27140"/>
    <n v="0"/>
  </r>
  <r>
    <x v="27"/>
    <m/>
    <m/>
    <m/>
    <m/>
    <m/>
    <m/>
    <n v="0"/>
    <m/>
    <n v="0"/>
    <n v="0"/>
  </r>
  <r>
    <x v="27"/>
    <s v="59"/>
    <s v="Joy stick"/>
    <s v="9195304"/>
    <s v="5-A"/>
    <n v="2"/>
    <n v="32400"/>
    <n v="64800"/>
    <n v="2"/>
    <n v="64800"/>
    <n v="0"/>
  </r>
  <r>
    <x v="27"/>
    <s v="60"/>
    <s v=" SensorPressure"/>
    <s v="4436271"/>
    <s v="5-I"/>
    <n v="17"/>
    <n v="2599.87"/>
    <n v="44197.79"/>
    <n v="19"/>
    <n v="49397.53"/>
    <n v="-2"/>
  </r>
  <r>
    <x v="27"/>
    <s v="61"/>
    <s v="Bushing"/>
    <s v="4402460"/>
    <s v="5-D"/>
    <n v="12"/>
    <n v="1080.77"/>
    <n v="12969.24"/>
    <n v="12"/>
    <n v="12969.24"/>
    <n v="0"/>
  </r>
  <r>
    <x v="27"/>
    <s v="62"/>
    <s v="Condenser"/>
    <s v="4426046"/>
    <s v="5-C"/>
    <n v="3"/>
    <n v="49800"/>
    <n v="149400"/>
    <n v="3"/>
    <n v="149400"/>
    <n v="0"/>
  </r>
  <r>
    <x v="27"/>
    <s v="63"/>
    <s v="Clutch Magnetic"/>
    <s v="4623638"/>
    <s v="5-A"/>
    <n v="1"/>
    <n v="38000"/>
    <n v="38000"/>
    <n v="1"/>
    <n v="38000"/>
    <n v="0"/>
  </r>
  <r>
    <x v="27"/>
    <s v="64"/>
    <s v="Cap"/>
    <s v="4361638"/>
    <s v="5-P"/>
    <n v="4"/>
    <n v="982.15"/>
    <n v="3928.6"/>
    <n v="4"/>
    <n v="3928.6"/>
    <n v="0"/>
  </r>
  <r>
    <x v="27"/>
    <s v="65"/>
    <s v="Drum (for travel device)"/>
    <s v="1025833"/>
    <s v="5-D"/>
    <n v="1"/>
    <n v="16350"/>
    <n v="16350"/>
    <n v="1"/>
    <n v="16350"/>
    <n v="0"/>
  </r>
  <r>
    <x v="27"/>
    <s v="67"/>
    <s v="Seal group (travel device)"/>
    <s v="4114753"/>
    <s v="5-D"/>
    <n v="2"/>
    <n v="3276.67"/>
    <n v="6553.34"/>
    <n v="2"/>
    <n v="6553.34"/>
    <n v="0"/>
  </r>
  <r>
    <x v="27"/>
    <s v="70"/>
    <s v="Hose"/>
    <s v="4449772"/>
    <s v="34-Z"/>
    <n v="2"/>
    <n v="1633.11"/>
    <n v="3266.22"/>
    <n v="2"/>
    <n v="3266.22"/>
    <n v="0"/>
  </r>
  <r>
    <x v="27"/>
    <s v="71"/>
    <s v="Hose"/>
    <s v="4303122"/>
    <s v="34-Z"/>
    <n v="1"/>
    <n v="2437.2800000000002"/>
    <n v="2437.2800000000002"/>
    <n v="1"/>
    <n v="2437.2800000000002"/>
    <n v="0"/>
  </r>
  <r>
    <x v="27"/>
    <s v="72"/>
    <s v="Hose"/>
    <s v="4276956"/>
    <s v="34-Z"/>
    <n v="1"/>
    <n v="2082.5700000000002"/>
    <n v="2082.5700000000002"/>
    <n v="1"/>
    <n v="2082.5700000000002"/>
    <n v="0"/>
  </r>
  <r>
    <x v="27"/>
    <s v="74"/>
    <s v="Switch Thermo"/>
    <s v="183161-0330"/>
    <s v="5-O"/>
    <n v="3"/>
    <n v="700"/>
    <n v="2100"/>
    <n v="3"/>
    <n v="2100"/>
    <n v="0"/>
  </r>
  <r>
    <x v="27"/>
    <s v="76"/>
    <s v="Seal Dust"/>
    <s v="4609698"/>
    <s v="5-I"/>
    <n v="4"/>
    <n v="400"/>
    <n v="1600"/>
    <n v="4"/>
    <n v="1600"/>
    <n v="0"/>
  </r>
  <r>
    <x v="27"/>
    <s v="77"/>
    <s v="Seal Dust"/>
    <s v="4430648"/>
    <s v="5-K"/>
    <n v="50"/>
    <n v="305.39999999999998"/>
    <n v="15269.999999999998"/>
    <n v="50"/>
    <n v="15269.999999999998"/>
    <n v="0"/>
  </r>
  <r>
    <x v="27"/>
    <s v="80"/>
    <s v="Hose"/>
    <s v="4413856"/>
    <s v="5-Y"/>
    <n v="3"/>
    <n v="6499"/>
    <n v="19497"/>
    <n v="3"/>
    <n v="19497"/>
    <n v="0"/>
  </r>
  <r>
    <x v="27"/>
    <s v="84"/>
    <s v="Seal kit (for boom Cylinder)"/>
    <s v="4661485"/>
    <s v="5-A"/>
    <n v="6"/>
    <n v="2281.81"/>
    <n v="13690.86"/>
    <n v="6"/>
    <n v="13690.86"/>
    <n v="0"/>
  </r>
  <r>
    <x v="27"/>
    <s v="85"/>
    <s v="Boom Cylinder R/L"/>
    <s v="9175422"/>
    <s v="5-X"/>
    <n v="3"/>
    <n v="69999.25"/>
    <n v="209997.75"/>
    <n v="3"/>
    <n v="209997.75"/>
    <n v="0"/>
  </r>
  <r>
    <x v="27"/>
    <s v="86"/>
    <s v="Boom Cylinder L/R"/>
    <s v="9175423"/>
    <s v="5-X"/>
    <n v="4"/>
    <n v="69999.25"/>
    <n v="279997"/>
    <n v="4"/>
    <n v="279997"/>
    <n v="0"/>
  </r>
  <r>
    <x v="27"/>
    <s v="87"/>
    <s v="Coupling GP"/>
    <s v="1626210"/>
    <s v="5-A"/>
    <n v="5"/>
    <n v="4416.67"/>
    <n v="22083.35"/>
    <n v="5"/>
    <n v="22083.35"/>
    <n v="0"/>
  </r>
  <r>
    <x v="27"/>
    <s v="92"/>
    <s v="Self starter"/>
    <s v="1811003381"/>
    <s v="5-A"/>
    <n v="2"/>
    <n v="21466.67"/>
    <n v="42933.34"/>
    <n v="2"/>
    <n v="42933.34"/>
    <n v="0"/>
  </r>
  <r>
    <x v="27"/>
    <s v="94"/>
    <s v="Thermostate valve"/>
    <s v="113770-0700"/>
    <s v="5-A"/>
    <n v="2"/>
    <n v="1071.43"/>
    <n v="2142.86"/>
    <n v="2"/>
    <n v="2142.86"/>
    <n v="0"/>
  </r>
  <r>
    <x v="27"/>
    <s v="97"/>
    <s v="Hose"/>
    <s v="24249334"/>
    <s v="34-Z"/>
    <n v="0"/>
    <n v="2900"/>
    <n v="0"/>
    <m/>
    <n v="0"/>
    <n v="0"/>
  </r>
  <r>
    <x v="27"/>
    <s v="98"/>
    <s v="Oil Filter"/>
    <m/>
    <s v="24-K"/>
    <n v="5"/>
    <n v="8400"/>
    <n v="42000"/>
    <n v="5"/>
    <n v="42000"/>
    <n v="0"/>
  </r>
  <r>
    <x v="1"/>
    <m/>
    <m/>
    <m/>
    <m/>
    <m/>
    <m/>
    <n v="0"/>
    <m/>
    <n v="0"/>
    <n v="0"/>
  </r>
  <r>
    <x v="28"/>
    <m/>
    <m/>
    <m/>
    <m/>
    <m/>
    <m/>
    <n v="0"/>
    <m/>
    <n v="0"/>
    <n v="0"/>
  </r>
  <r>
    <x v="28"/>
    <s v="1"/>
    <s v="Shoe Kit Brake FR"/>
    <s v="0449437021"/>
    <s v="26-A"/>
    <n v="1"/>
    <n v="12875"/>
    <n v="12875"/>
    <n v="1"/>
    <n v="12875"/>
    <n v="0"/>
  </r>
  <r>
    <x v="28"/>
    <s v="2"/>
    <s v="Shoe kit  Brake RR"/>
    <s v="0449537032"/>
    <s v="26-A"/>
    <n v="1"/>
    <n v="15150"/>
    <n v="15150"/>
    <n v="1"/>
    <n v="15150"/>
    <n v="0"/>
  </r>
  <r>
    <x v="28"/>
    <s v="3"/>
    <s v="Cup kit Wheel Cylinder Piston RR"/>
    <s v="049537080"/>
    <s v="26-A"/>
    <n v="2"/>
    <n v="5910"/>
    <n v="11820"/>
    <n v="2"/>
    <n v="11820"/>
    <n v="0"/>
  </r>
  <r>
    <x v="28"/>
    <s v="4"/>
    <s v="Cup Kit Wheel Cylinder Piston FR"/>
    <s v="0490637210"/>
    <s v="26-A"/>
    <n v="2"/>
    <n v="5910"/>
    <n v="11820"/>
    <n v="2"/>
    <n v="11820"/>
    <n v="0"/>
  </r>
  <r>
    <x v="28"/>
    <s v="6"/>
    <s v="Oil Filter"/>
    <s v="15613-E0080"/>
    <s v="26-B"/>
    <n v="5"/>
    <n v="1302.3699999999999"/>
    <n v="6511.8499999999995"/>
    <n v="5"/>
    <n v="6511.8499999999995"/>
    <n v="0"/>
  </r>
  <r>
    <x v="28"/>
    <s v="7"/>
    <s v="Air Filter"/>
    <s v="1780178020"/>
    <s v="26-A"/>
    <n v="15"/>
    <n v="2965"/>
    <n v="44475"/>
    <n v="15"/>
    <n v="44475"/>
    <n v="0"/>
  </r>
  <r>
    <x v="28"/>
    <s v="25"/>
    <s v="Seal"/>
    <s v="SZ31101048"/>
    <s v="26-A"/>
    <n v="2"/>
    <n v="360"/>
    <n v="720"/>
    <n v="2"/>
    <n v="720"/>
    <n v="0"/>
  </r>
  <r>
    <x v="28"/>
    <s v="26"/>
    <s v="Seal Oil"/>
    <s v="SZ31101049"/>
    <s v="26-A"/>
    <n v="2"/>
    <n v="360"/>
    <n v="720"/>
    <n v="2"/>
    <n v="720"/>
    <n v="0"/>
  </r>
  <r>
    <x v="28"/>
    <s v="27"/>
    <s v="Seal Oil"/>
    <s v="SZ31957001"/>
    <s v="26-A"/>
    <n v="2"/>
    <n v="360"/>
    <n v="720"/>
    <n v="2"/>
    <n v="720"/>
    <n v="0"/>
  </r>
  <r>
    <x v="28"/>
    <s v="28"/>
    <s v="Bearing"/>
    <s v="SZ36635010"/>
    <s v="26-B"/>
    <n v="2"/>
    <n v="2099"/>
    <n v="4198"/>
    <n v="2"/>
    <n v="4198"/>
    <n v="0"/>
  </r>
  <r>
    <x v="28"/>
    <s v="29"/>
    <s v="Bearing"/>
    <s v="SZ36665003"/>
    <s v="26-B"/>
    <n v="2"/>
    <n v="2129.6"/>
    <n v="4259.2"/>
    <n v="2"/>
    <n v="4259.2"/>
    <n v="0"/>
  </r>
  <r>
    <x v="28"/>
    <s v="30"/>
    <s v="Bearing"/>
    <s v="SZ36665004"/>
    <m/>
    <n v="3"/>
    <n v="3949"/>
    <n v="11847"/>
    <n v="3"/>
    <n v="11847"/>
    <n v="0"/>
  </r>
  <r>
    <x v="28"/>
    <s v="31"/>
    <s v="Bearing"/>
    <s v="SZ36675008"/>
    <s v="26-B"/>
    <n v="1"/>
    <n v="5299.34"/>
    <n v="5299.34"/>
    <n v="1"/>
    <n v="5299.34"/>
    <n v="0"/>
  </r>
  <r>
    <x v="28"/>
    <s v="38"/>
    <s v="Spider Kit (Cross Bearing)"/>
    <s v="040374-031(040374-039)"/>
    <s v="26-A"/>
    <n v="1"/>
    <n v="12099"/>
    <n v="12099"/>
    <n v="1"/>
    <n v="12099"/>
    <n v="0"/>
  </r>
  <r>
    <x v="28"/>
    <m/>
    <m/>
    <m/>
    <m/>
    <m/>
    <m/>
    <n v="0"/>
    <m/>
    <n v="0"/>
    <n v="0"/>
  </r>
  <r>
    <x v="29"/>
    <m/>
    <m/>
    <m/>
    <m/>
    <m/>
    <m/>
    <n v="0"/>
    <m/>
    <n v="0"/>
    <n v="0"/>
  </r>
  <r>
    <x v="29"/>
    <s v="1"/>
    <s v="Separator Element"/>
    <s v="342201-4900"/>
    <s v="27-E"/>
    <n v="1"/>
    <n v="0"/>
    <n v="0"/>
    <n v="1"/>
    <n v="0"/>
    <n v="0"/>
  </r>
  <r>
    <x v="29"/>
    <s v="2"/>
    <s v="Air Filter Inner"/>
    <s v="3214312600"/>
    <s v="27-D"/>
    <n v="44"/>
    <n v="1200"/>
    <n v="52800"/>
    <n v="44"/>
    <n v="52800"/>
    <n v="0"/>
  </r>
  <r>
    <x v="29"/>
    <s v="3"/>
    <s v="Air Filter Outer"/>
    <s v="3214312700"/>
    <s v="27-A"/>
    <n v="50"/>
    <n v="1500"/>
    <n v="75000"/>
    <n v="50"/>
    <n v="75000"/>
    <n v="0"/>
  </r>
  <r>
    <x v="29"/>
    <s v="5"/>
    <s v="Fuel Filter"/>
    <s v="129907-55801"/>
    <s v="27-B"/>
    <n v="19"/>
    <n v="1002.92"/>
    <n v="19055.48"/>
    <n v="19"/>
    <n v="19055.48"/>
    <n v="0"/>
  </r>
  <r>
    <x v="29"/>
    <s v="6"/>
    <s v="Gasket"/>
    <s v="037724810"/>
    <s v="27-D"/>
    <n v="5"/>
    <n v="0"/>
    <n v="0"/>
    <n v="5"/>
    <n v="0"/>
    <n v="0"/>
  </r>
  <r>
    <x v="29"/>
    <s v="7"/>
    <s v="Gasket"/>
    <s v="0373729303"/>
    <s v="27-D"/>
    <n v="5"/>
    <n v="0"/>
    <n v="0"/>
    <n v="5"/>
    <n v="0"/>
    <n v="0"/>
  </r>
  <r>
    <x v="29"/>
    <s v="8"/>
    <s v="V-Belt"/>
    <s v="129948-42240"/>
    <s v="27-D"/>
    <n v="2"/>
    <n v="0"/>
    <n v="0"/>
    <n v="2"/>
    <n v="0"/>
    <n v="0"/>
  </r>
  <r>
    <x v="29"/>
    <s v="9"/>
    <s v="Self Starter"/>
    <s v="12900-77010"/>
    <s v="27-A"/>
    <n v="1"/>
    <n v="29900"/>
    <n v="29900"/>
    <n v="1"/>
    <n v="29900"/>
    <n v="0"/>
  </r>
  <r>
    <x v="29"/>
    <s v="10"/>
    <s v="Alternator"/>
    <s v="228000-3852"/>
    <s v="27-D"/>
    <n v="2"/>
    <n v="29000"/>
    <n v="58000"/>
    <n v="2"/>
    <n v="58000"/>
    <n v="0"/>
  </r>
  <r>
    <x v="29"/>
    <s v="11"/>
    <s v="Glow Plug"/>
    <s v="air man"/>
    <s v="27-D"/>
    <n v="8"/>
    <n v="2900"/>
    <n v="23200"/>
    <n v="8"/>
    <n v="23200"/>
    <n v="0"/>
  </r>
  <r>
    <x v="29"/>
    <s v="12"/>
    <s v="Gasket, Cylinder Head"/>
    <s v="129907-01331"/>
    <s v="29-A"/>
    <n v="2"/>
    <n v="14320"/>
    <n v="28640"/>
    <n v="2"/>
    <n v="28640"/>
    <n v="0"/>
  </r>
  <r>
    <x v="29"/>
    <s v="13"/>
    <s v="Valve"/>
    <s v="03735-13004"/>
    <s v="27-A"/>
    <n v="2"/>
    <n v="9340"/>
    <n v="18680"/>
    <n v="2"/>
    <n v="18680"/>
    <n v="0"/>
  </r>
  <r>
    <x v="29"/>
    <m/>
    <m/>
    <m/>
    <m/>
    <m/>
    <m/>
    <n v="0"/>
    <m/>
    <n v="0"/>
    <n v="0"/>
  </r>
  <r>
    <x v="30"/>
    <m/>
    <m/>
    <m/>
    <m/>
    <m/>
    <m/>
    <n v="0"/>
    <m/>
    <n v="0"/>
    <n v="0"/>
  </r>
  <r>
    <x v="30"/>
    <s v="1"/>
    <s v="Fuel Tank Cap"/>
    <s v="35300435"/>
    <s v="20-H"/>
    <n v="5"/>
    <n v="1900"/>
    <n v="9500"/>
    <n v="5"/>
    <n v="9500"/>
    <n v="0"/>
  </r>
  <r>
    <x v="30"/>
    <s v="3"/>
    <s v="Mini Pressure"/>
    <s v="220210370"/>
    <s v="20-E"/>
    <n v="3"/>
    <n v="3068"/>
    <n v="9204"/>
    <n v="3"/>
    <n v="9204"/>
    <n v="0"/>
  </r>
  <r>
    <x v="30"/>
    <s v="4"/>
    <s v="Kit"/>
    <s v="220210379"/>
    <s v="20-E"/>
    <n v="2"/>
    <n v="1113.5999999999999"/>
    <n v="2227.1999999999998"/>
    <n v="2"/>
    <n v="2227.1999999999998"/>
    <n v="0"/>
  </r>
  <r>
    <x v="30"/>
    <s v="5"/>
    <s v="Valve assy"/>
    <s v="220210470"/>
    <s v="20-E"/>
    <n v="3"/>
    <n v="4588.8"/>
    <n v="13766.400000000001"/>
    <n v="3"/>
    <n v="13766.400000000001"/>
    <n v="0"/>
  </r>
  <r>
    <x v="30"/>
    <s v="6"/>
    <s v="Kit Oil Stop"/>
    <s v="220310329"/>
    <s v="20-E"/>
    <n v="2"/>
    <n v="2232"/>
    <n v="4464"/>
    <n v="2"/>
    <n v="4464"/>
    <n v="0"/>
  </r>
  <r>
    <x v="30"/>
    <s v="7"/>
    <s v="Valve assy"/>
    <s v="22031032A"/>
    <s v="20-E"/>
    <n v="1"/>
    <n v="5811.2"/>
    <n v="5811.2"/>
    <n v="1"/>
    <n v="5811.2"/>
    <n v="0"/>
  </r>
  <r>
    <x v="30"/>
    <s v="8"/>
    <s v="Valve Assy"/>
    <s v="220317590"/>
    <s v="20-E"/>
    <n v="4"/>
    <n v="5624"/>
    <n v="22496"/>
    <n v="4"/>
    <n v="22496"/>
    <n v="0"/>
  </r>
  <r>
    <x v="30"/>
    <s v="9"/>
    <s v="Kit valve"/>
    <s v="220317599"/>
    <s v="20-F"/>
    <n v="5"/>
    <n v="1113.5999999999999"/>
    <n v="5568"/>
    <n v="5"/>
    <n v="5568"/>
    <n v="0"/>
  </r>
  <r>
    <x v="30"/>
    <s v="10"/>
    <s v="Blown valve kit"/>
    <s v="220371089"/>
    <s v="20-E"/>
    <n v="1"/>
    <n v="1299.2"/>
    <n v="1299.2"/>
    <n v="1"/>
    <n v="1299.2"/>
    <n v="0"/>
  </r>
  <r>
    <x v="30"/>
    <s v="11"/>
    <s v="Actuator/OBS"/>
    <s v="220465029"/>
    <s v="20-F"/>
    <n v="4"/>
    <n v="1472"/>
    <n v="5888"/>
    <n v="4"/>
    <n v="5888"/>
    <n v="0"/>
  </r>
  <r>
    <x v="30"/>
    <s v="12"/>
    <s v="Self starter Motor"/>
    <s v="2873K406"/>
    <s v="20-F"/>
    <n v="1"/>
    <n v="28400"/>
    <n v="28400"/>
    <n v="1"/>
    <n v="28400"/>
    <n v="0"/>
  </r>
  <r>
    <x v="30"/>
    <s v="13"/>
    <s v="Rocker cover gasket"/>
    <s v="3681A055"/>
    <s v="20-F"/>
    <n v="2"/>
    <n v="7200"/>
    <n v="14400"/>
    <n v="2"/>
    <n v="14400"/>
    <n v="0"/>
  </r>
  <r>
    <x v="30"/>
    <s v="14"/>
    <s v="Sump gasket"/>
    <s v="3681K037"/>
    <s v="20-F"/>
    <n v="2"/>
    <n v="3500"/>
    <n v="7000"/>
    <n v="2"/>
    <n v="7000"/>
    <n v="0"/>
  </r>
  <r>
    <x v="30"/>
    <s v="15"/>
    <s v="V-belt"/>
    <s v="3935335"/>
    <s v="20-F"/>
    <n v="14"/>
    <n v="1419.61"/>
    <n v="19874.539999999997"/>
    <n v="14"/>
    <n v="19874.539999999997"/>
    <n v="0"/>
  </r>
  <r>
    <x v="30"/>
    <s v="16"/>
    <s v="Water Seperator"/>
    <s v="4093731"/>
    <s v="20-F"/>
    <n v="29"/>
    <n v="1362.81"/>
    <n v="39521.49"/>
    <n v="32"/>
    <n v="43609.919999999998"/>
    <n v="-3"/>
  </r>
  <r>
    <x v="30"/>
    <s v="17"/>
    <s v="FLY Wheel assy"/>
    <s v="4111D128"/>
    <s v="20-F"/>
    <n v="1"/>
    <n v="17900"/>
    <n v="17900"/>
    <n v="1"/>
    <n v="17900"/>
    <n v="0"/>
  </r>
  <r>
    <x v="30"/>
    <s v="18"/>
    <s v="Blow Down valve"/>
    <s v="A010107"/>
    <s v="20-F"/>
    <n v="2"/>
    <n v="4969.6000000000004"/>
    <n v="9939.2000000000007"/>
    <n v="2"/>
    <n v="9939.2000000000007"/>
    <n v="0"/>
  </r>
  <r>
    <x v="30"/>
    <s v="19"/>
    <s v="Valve assy"/>
    <s v="A010107"/>
    <s v="20-F"/>
    <n v="1"/>
    <n v="6865.2"/>
    <n v="6865.2"/>
    <n v="1"/>
    <n v="6865.2"/>
    <n v="0"/>
  </r>
  <r>
    <x v="30"/>
    <s v="20"/>
    <s v="Actuator Assy"/>
    <s v="A030006"/>
    <s v="20-E"/>
    <n v="2"/>
    <n v="12776.89"/>
    <n v="25553.78"/>
    <n v="2"/>
    <n v="25553.78"/>
    <n v="0"/>
  </r>
  <r>
    <x v="30"/>
    <s v="21"/>
    <s v="Oil filter element"/>
    <s v="B004800770001"/>
    <s v="20-G"/>
    <n v="47"/>
    <n v="2928.69"/>
    <n v="137648.43"/>
    <n v="49"/>
    <n v="143505.81"/>
    <n v="-2"/>
  </r>
  <r>
    <x v="30"/>
    <s v="22"/>
    <s v="Coupling element"/>
    <s v="B005400900018"/>
    <s v="20-F"/>
    <n v="5"/>
    <n v="8741.66"/>
    <n v="43708.3"/>
    <n v="5"/>
    <n v="43708.3"/>
    <n v="0"/>
  </r>
  <r>
    <x v="30"/>
    <s v="23"/>
    <s v="Air Oil Seperator"/>
    <s v="B674601"/>
    <s v="20-F"/>
    <n v="35"/>
    <n v="2655"/>
    <n v="92925"/>
    <n v="35"/>
    <n v="92925"/>
    <n v="0"/>
  </r>
  <r>
    <x v="30"/>
    <s v="24"/>
    <s v="Coil"/>
    <s v="M008901855"/>
    <s v="20-F"/>
    <n v="3"/>
    <n v="0"/>
    <n v="0"/>
    <n v="3"/>
    <n v="0"/>
    <n v="0"/>
  </r>
  <r>
    <x v="30"/>
    <s v="25"/>
    <s v="Fan Engine"/>
    <s v="M008905380"/>
    <s v="20-E"/>
    <n v="1"/>
    <n v="21627.200000000001"/>
    <n v="21627.200000000001"/>
    <n v="1"/>
    <n v="21627.200000000001"/>
    <n v="0"/>
  </r>
  <r>
    <x v="30"/>
    <s v="26"/>
    <s v="Magnet"/>
    <s v="M008905435"/>
    <s v="20-F"/>
    <n v="5"/>
    <n v="0"/>
    <n v="0"/>
    <n v="5"/>
    <n v="0"/>
    <n v="0"/>
  </r>
  <r>
    <x v="30"/>
    <s v="28"/>
    <s v="Fuel filter"/>
    <s v="M008905534"/>
    <s v="20-G"/>
    <n v="7"/>
    <n v="2200.0100000000002"/>
    <n v="15400.070000000002"/>
    <n v="7"/>
    <n v="15400.070000000002"/>
    <n v="0"/>
  </r>
  <r>
    <x v="30"/>
    <s v="29"/>
    <s v="Air element Outer"/>
    <s v="M008905538"/>
    <s v="20-E"/>
    <n v="17"/>
    <n v="2990"/>
    <n v="50830"/>
    <n v="17"/>
    <n v="50830"/>
    <n v="0"/>
  </r>
  <r>
    <x v="30"/>
    <s v="30"/>
    <s v="Air Element Inner"/>
    <s v="M008905539"/>
    <s v="20-E"/>
    <n v="16"/>
    <n v="2490"/>
    <n v="39840"/>
    <n v="16"/>
    <n v="39840"/>
    <n v="0"/>
  </r>
  <r>
    <x v="30"/>
    <m/>
    <m/>
    <m/>
    <m/>
    <m/>
    <m/>
    <n v="0"/>
    <m/>
    <n v="0"/>
    <n v="0"/>
  </r>
  <r>
    <x v="30"/>
    <s v="31"/>
    <s v="Techometer"/>
    <s v="M008905551"/>
    <s v="20-F"/>
    <n v="1"/>
    <n v="0"/>
    <n v="0"/>
    <n v="1"/>
    <n v="0"/>
    <n v="0"/>
  </r>
  <r>
    <x v="30"/>
    <s v="32"/>
    <s v="Cartridge"/>
    <s v="M008905883"/>
    <s v="20-F"/>
    <n v="28"/>
    <n v="969.09"/>
    <n v="27134.52"/>
    <n v="28"/>
    <n v="27134.52"/>
    <n v="0"/>
  </r>
  <r>
    <x v="30"/>
    <s v="33"/>
    <s v="Oil filter"/>
    <s v="010440229"/>
    <s v="20-G"/>
    <n v="2"/>
    <n v="555"/>
    <n v="1110"/>
    <n v="2"/>
    <n v="1110"/>
    <n v="0"/>
  </r>
  <r>
    <x v="30"/>
    <s v="35"/>
    <s v="Tube"/>
    <s v="7.50x16"/>
    <s v="20-E"/>
    <n v="1"/>
    <n v="650"/>
    <n v="650"/>
    <n v="1"/>
    <n v="650"/>
    <n v="0"/>
  </r>
  <r>
    <x v="30"/>
    <s v="38"/>
    <s v="Cut off switch"/>
    <s v="B171901"/>
    <s v="20-E"/>
    <n v="2"/>
    <n v="6785.73"/>
    <n v="13571.46"/>
    <n v="2"/>
    <n v="13571.46"/>
    <n v="0"/>
  </r>
  <r>
    <x v="30"/>
    <s v="39"/>
    <s v="Hours Meter"/>
    <s v="F8035900"/>
    <s v="20-E"/>
    <n v="1"/>
    <n v="8400"/>
    <n v="8400"/>
    <n v="1"/>
    <n v="8400"/>
    <n v="0"/>
  </r>
  <r>
    <x v="30"/>
    <m/>
    <m/>
    <m/>
    <m/>
    <m/>
    <m/>
    <n v="0"/>
    <m/>
    <n v="0"/>
    <n v="0"/>
  </r>
  <r>
    <x v="31"/>
    <m/>
    <m/>
    <m/>
    <m/>
    <m/>
    <m/>
    <n v="0"/>
    <m/>
    <n v="0"/>
    <n v="0"/>
  </r>
  <r>
    <x v="31"/>
    <s v="2"/>
    <s v="Tyre"/>
    <s v="7.50X16"/>
    <s v="29-X"/>
    <n v="9"/>
    <n v="6959.91"/>
    <n v="62639.19"/>
    <n v="9"/>
    <n v="62639.19"/>
    <n v="0"/>
  </r>
  <r>
    <x v="31"/>
    <s v="3"/>
    <s v="Tyre"/>
    <s v="7.00X16"/>
    <s v="29-X"/>
    <n v="26"/>
    <n v="7307.82"/>
    <n v="190003.32"/>
    <n v="26"/>
    <n v="190003.32"/>
    <n v="0"/>
  </r>
  <r>
    <x v="31"/>
    <s v="4"/>
    <s v="Tyre"/>
    <s v="11.2-24-10R,8PR"/>
    <s v="29-X"/>
    <n v="9"/>
    <n v="26400"/>
    <n v="237600"/>
    <n v="9"/>
    <n v="237600"/>
    <n v="0"/>
  </r>
  <r>
    <x v="31"/>
    <s v="5"/>
    <s v="Tyre (Hilux)"/>
    <s v="P-255/70R15"/>
    <s v="29-X"/>
    <n v="16"/>
    <n v="9900"/>
    <n v="158400"/>
    <n v="16"/>
    <n v="158400"/>
    <n v="0"/>
  </r>
  <r>
    <x v="31"/>
    <s v="7"/>
    <s v="Tyre with Tube Rough"/>
    <s v="10.00-20"/>
    <s v="29-X"/>
    <n v="6"/>
    <n v="14099.98"/>
    <n v="84599.88"/>
    <n v="6"/>
    <n v="84599.88"/>
    <n v="0"/>
  </r>
  <r>
    <x v="31"/>
    <s v="8"/>
    <s v="Tyre with Tube"/>
    <s v="9.00Rx20"/>
    <s v="29-X"/>
    <n v="1"/>
    <n v="16400.009999999998"/>
    <n v="16400.009999999998"/>
    <n v="1"/>
    <n v="16400.009999999998"/>
    <n v="0"/>
  </r>
  <r>
    <x v="31"/>
    <s v="11"/>
    <s v="Drill Rod"/>
    <s v="4TF"/>
    <s v="29-Y"/>
    <n v="12"/>
    <n v="1299.02"/>
    <n v="15588.24"/>
    <n v="12"/>
    <n v="15588.24"/>
    <n v="0"/>
  </r>
  <r>
    <x v="31"/>
    <s v="13"/>
    <s v="Drill Rod"/>
    <s v="6Ft"/>
    <s v="29-Y"/>
    <n v="91"/>
    <n v="1869.3"/>
    <n v="170106.3"/>
    <n v="91"/>
    <n v="170106.3"/>
    <n v="0"/>
  </r>
  <r>
    <x v="31"/>
    <s v="14"/>
    <s v="Drill Rod"/>
    <s v="8Ft"/>
    <s v="29-Y"/>
    <n v="94"/>
    <n v="2060.67"/>
    <n v="193702.98"/>
    <n v="94"/>
    <n v="193702.98"/>
    <n v="0"/>
  </r>
  <r>
    <x v="31"/>
    <s v="15"/>
    <s v="Tyre"/>
    <s v="6.00-16"/>
    <s v="29-Y"/>
    <n v="3"/>
    <n v="-0.16"/>
    <n v="-0.48"/>
    <n v="3"/>
    <n v="-0.48"/>
    <n v="0"/>
  </r>
  <r>
    <x v="31"/>
    <s v="16"/>
    <s v="Grinding Wheel"/>
    <s v="180mm"/>
    <s v="29-A"/>
    <n v="683"/>
    <n v="139.30000000000001"/>
    <n v="95141.900000000009"/>
    <n v="683"/>
    <n v="95141.900000000009"/>
    <n v="0"/>
  </r>
  <r>
    <x v="31"/>
    <s v="17"/>
    <s v="Tyre"/>
    <s v="205/75D-14"/>
    <s v="29-S"/>
    <n v="4"/>
    <n v="0"/>
    <n v="0"/>
    <n v="4"/>
    <n v="0"/>
    <n v="0"/>
  </r>
  <r>
    <x v="31"/>
    <s v="18"/>
    <s v="Copling with Clamp"/>
    <s v="coup"/>
    <s v="29-D"/>
    <n v="296"/>
    <n v="99.45"/>
    <n v="29437.200000000001"/>
    <n v="296"/>
    <n v="29437.200000000001"/>
    <n v="0"/>
  </r>
  <r>
    <x v="31"/>
    <s v="19"/>
    <s v="8 way switch, OHC"/>
    <s v="63A-COB"/>
    <s v="29-B"/>
    <n v="4"/>
    <n v="10500"/>
    <n v="42000"/>
    <n v="4"/>
    <n v="42000"/>
    <n v="0"/>
  </r>
  <r>
    <x v="31"/>
    <s v="20"/>
    <s v="Battery"/>
    <s v="19plate(90PR)"/>
    <s v="29-S"/>
    <n v="14"/>
    <n v="6131.15"/>
    <n v="85836.099999999991"/>
    <n v="14"/>
    <n v="85836.099999999991"/>
    <n v="0"/>
  </r>
  <r>
    <x v="31"/>
    <s v="21"/>
    <s v="Battery"/>
    <s v="17plate"/>
    <s v="29-S"/>
    <n v="7"/>
    <n v="2937.54"/>
    <n v="20562.78"/>
    <n v="7"/>
    <n v="20562.78"/>
    <n v="0"/>
  </r>
  <r>
    <x v="31"/>
    <s v="23"/>
    <s v="Tyre"/>
    <s v="6.00X14"/>
    <s v="29-X"/>
    <n v="5"/>
    <n v="6959"/>
    <n v="34795"/>
    <n v="5"/>
    <n v="34795"/>
    <n v="0"/>
  </r>
  <r>
    <x v="31"/>
    <s v="28"/>
    <s v="Ring spanner"/>
    <s v="6mm to 32mm"/>
    <s v="29-X"/>
    <n v="44"/>
    <n v="1500.24"/>
    <n v="66010.559999999998"/>
    <n v="44"/>
    <n v="66010.559999999998"/>
    <n v="0"/>
  </r>
  <r>
    <x v="31"/>
    <s v="29"/>
    <s v="Dial Spanner"/>
    <s v="6mm To to 32mm"/>
    <s v="29-X"/>
    <n v="43"/>
    <n v="745.08"/>
    <n v="32038.440000000002"/>
    <n v="43"/>
    <n v="32038.440000000002"/>
    <n v="0"/>
  </r>
  <r>
    <x v="31"/>
    <s v="32"/>
    <s v="Grease Gun"/>
    <s v="2 kg"/>
    <s v="29-X"/>
    <n v="13"/>
    <n v="3850"/>
    <n v="50050"/>
    <n v="13"/>
    <n v="50050"/>
    <n v="0"/>
  </r>
  <r>
    <x v="31"/>
    <s v="44"/>
    <s v="Torchin clamp"/>
    <s v="Diff Size"/>
    <s v="29-X"/>
    <n v="202"/>
    <n v="239.22"/>
    <n v="48322.44"/>
    <n v="202"/>
    <n v="48322.44"/>
    <n v="0"/>
  </r>
  <r>
    <x v="31"/>
    <s v="46"/>
    <s v="Tyre with tube (plain)"/>
    <s v="10.00x20,16PR"/>
    <s v="29-X"/>
    <n v="48"/>
    <n v="12725.36"/>
    <n v="610817.28000000003"/>
    <n v="48"/>
    <n v="610817.28000000003"/>
    <n v="0"/>
  </r>
  <r>
    <x v="31"/>
    <s v="49"/>
    <s v="Welding rod"/>
    <s v="4mm"/>
    <m/>
    <n v="401"/>
    <n v="747.57"/>
    <n v="299775.57"/>
    <n v="401"/>
    <n v="299775.57"/>
    <n v="0"/>
  </r>
  <r>
    <x v="31"/>
    <s v="50"/>
    <s v="Tarpolin Plastic Sheet"/>
    <s v="18x24"/>
    <s v="29-D"/>
    <n v="10"/>
    <n v="1878.58"/>
    <n v="18785.8"/>
    <n v="10"/>
    <n v="18785.8"/>
    <n v="0"/>
  </r>
  <r>
    <x v="31"/>
    <s v="51"/>
    <s v="Hose Pipe"/>
    <m/>
    <s v="29-x"/>
    <n v="5"/>
    <n v="15656.83"/>
    <n v="78284.149999999994"/>
    <n v="5"/>
    <n v="78284.149999999994"/>
    <n v="0"/>
  </r>
  <r>
    <x v="31"/>
    <s v="52"/>
    <s v="Socket Set"/>
    <s v="10mm to 32mm"/>
    <s v="29-D"/>
    <n v="7"/>
    <n v="3524.98"/>
    <n v="24674.86"/>
    <n v="7"/>
    <n v="24674.86"/>
    <n v="0"/>
  </r>
  <r>
    <x v="31"/>
    <m/>
    <m/>
    <m/>
    <m/>
    <m/>
    <m/>
    <n v="0"/>
    <m/>
    <n v="0"/>
    <n v="0"/>
  </r>
  <r>
    <x v="31"/>
    <s v="54"/>
    <s v="Welding Glass White"/>
    <s v="shild"/>
    <s v="8-C"/>
    <n v="13"/>
    <n v="4.78"/>
    <n v="62.14"/>
    <n v="23"/>
    <n v="109.94000000000001"/>
    <n v="-10"/>
  </r>
  <r>
    <x v="31"/>
    <s v="56"/>
    <s v="Gas Welding Goggle"/>
    <s v="goggle"/>
    <s v="8-C"/>
    <n v="5"/>
    <n v="249.99"/>
    <n v="1249.95"/>
    <n v="5"/>
    <n v="1249.95"/>
    <n v="0"/>
  </r>
  <r>
    <x v="31"/>
    <s v="57"/>
    <s v="leather Aprone"/>
    <s v="aprone"/>
    <s v="8-C"/>
    <n v="7"/>
    <n v="558.99"/>
    <n v="3912.9300000000003"/>
    <n v="7"/>
    <n v="3912.9300000000003"/>
    <n v="0"/>
  </r>
  <r>
    <x v="31"/>
    <s v="58"/>
    <s v="Electrode Holder"/>
    <s v="holder"/>
    <s v="8-C"/>
    <n v="5"/>
    <n v="459"/>
    <n v="2295"/>
    <n v="5"/>
    <n v="2295"/>
    <n v="0"/>
  </r>
  <r>
    <x v="31"/>
    <s v="59"/>
    <s v="Tyre with tube rought"/>
    <s v="8.25R20YB268"/>
    <s v="29-Y"/>
    <n v="2"/>
    <n v="10260.030000000001"/>
    <n v="20520.060000000001"/>
    <n v="5"/>
    <n v="51300.15"/>
    <n v="-3"/>
  </r>
  <r>
    <x v="31"/>
    <s v="61"/>
    <s v="Silicon Gum"/>
    <s v="Silicon"/>
    <s v="29-B"/>
    <n v="30"/>
    <n v="597.79"/>
    <n v="17933.699999999997"/>
    <n v="34"/>
    <n v="20324.86"/>
    <n v="-4"/>
  </r>
  <r>
    <x v="31"/>
    <s v="64"/>
    <s v="2-in-1screwdriver"/>
    <s v="200mm"/>
    <s v="29-X"/>
    <n v="18"/>
    <n v="90"/>
    <n v="1620"/>
    <n v="18"/>
    <n v="1620"/>
    <n v="0"/>
  </r>
  <r>
    <x v="31"/>
    <s v="65"/>
    <s v="Feeler Gauge"/>
    <s v="75mm"/>
    <s v="8-C"/>
    <n v="9"/>
    <n v="1000"/>
    <n v="9000"/>
    <n v="9"/>
    <n v="9000"/>
    <n v="0"/>
  </r>
  <r>
    <x v="31"/>
    <s v="77"/>
    <s v="Nose plier"/>
    <s v="materials handle"/>
    <s v="29-X"/>
    <n v="13"/>
    <n v="215"/>
    <n v="2795"/>
    <n v="13"/>
    <n v="2795"/>
    <n v="0"/>
  </r>
  <r>
    <x v="31"/>
    <s v="84"/>
    <s v="Ana bond paste"/>
    <s v="paste"/>
    <s v="29-X"/>
    <n v="18"/>
    <n v="200"/>
    <n v="3600"/>
    <n v="18"/>
    <n v="3600"/>
    <n v="0"/>
  </r>
  <r>
    <x v="31"/>
    <s v="86"/>
    <s v="Battery Terminal end (+Ve)&amp;(-Ve)"/>
    <s v="Terminal"/>
    <s v="29-X"/>
    <n v="564"/>
    <n v="70.39"/>
    <n v="39699.96"/>
    <n v="564"/>
    <n v="39699.96"/>
    <n v="0"/>
  </r>
  <r>
    <x v="31"/>
    <s v="87"/>
    <s v="Dhoti"/>
    <m/>
    <s v="29-X"/>
    <n v="100"/>
    <n v="550"/>
    <n v="55000"/>
    <n v="100"/>
    <n v="55000"/>
    <n v="0"/>
  </r>
  <r>
    <x v="31"/>
    <s v="88"/>
    <s v="Filter Opener belt"/>
    <s v="belt"/>
    <s v="29-X"/>
    <n v="26"/>
    <n v="819.92"/>
    <n v="21317.919999999998"/>
    <n v="26"/>
    <n v="21317.919999999998"/>
    <n v="0"/>
  </r>
  <r>
    <x v="31"/>
    <s v="89"/>
    <s v="Lubricator"/>
    <s v="lub"/>
    <s v="29-Xthukten"/>
    <n v="4"/>
    <n v="0"/>
    <n v="0"/>
    <n v="4"/>
    <n v="0"/>
    <n v="0"/>
  </r>
  <r>
    <x v="31"/>
    <s v="90"/>
    <s v="Tyre with tube &amp; flap (Rough tread)"/>
    <s v="9.00Rx20.16PR"/>
    <s v="29-X"/>
    <n v="55"/>
    <n v="12334.68"/>
    <n v="678407.4"/>
    <n v="57"/>
    <n v="703076.76"/>
    <n v="-2"/>
  </r>
  <r>
    <x v="31"/>
    <s v="91"/>
    <s v="Cast Welding rod"/>
    <s v="3.15MM"/>
    <s v="29-X"/>
    <n v="30"/>
    <n v="1372.42"/>
    <n v="41172.600000000006"/>
    <n v="30"/>
    <n v="41172.600000000006"/>
    <n v="0"/>
  </r>
  <r>
    <x v="31"/>
    <s v="92"/>
    <s v="Cast Welding rod"/>
    <s v="4mm"/>
    <s v="29-X"/>
    <n v="26"/>
    <n v="1424.73"/>
    <n v="37042.980000000003"/>
    <n v="26"/>
    <n v="37042.980000000003"/>
    <n v="0"/>
  </r>
  <r>
    <x v="31"/>
    <s v="93"/>
    <s v="Nose mask"/>
    <s v="mask"/>
    <s v="29-X"/>
    <n v="112"/>
    <n v="29.7"/>
    <n v="3326.4"/>
    <n v="112"/>
    <n v="3326.4"/>
    <n v="0"/>
  </r>
  <r>
    <x v="31"/>
    <s v="94"/>
    <s v="Ear Muff"/>
    <s v="Muff"/>
    <s v="29-X"/>
    <n v="17"/>
    <n v="150"/>
    <n v="2550"/>
    <n v="17"/>
    <n v="2550"/>
    <n v="0"/>
  </r>
  <r>
    <x v="31"/>
    <s v="95"/>
    <s v="Grinding Wheel Small"/>
    <s v="100mm"/>
    <s v="29-A"/>
    <n v="125"/>
    <n v="70.489999999999995"/>
    <n v="8811.25"/>
    <n v="125"/>
    <n v="8811.25"/>
    <n v="0"/>
  </r>
  <r>
    <x v="31"/>
    <s v="97"/>
    <s v="Tyre pressure gauge ( Heavy Duty)"/>
    <m/>
    <s v="29-A"/>
    <n v="4"/>
    <n v="321.01"/>
    <n v="1284.04"/>
    <n v="4"/>
    <n v="1284.04"/>
    <n v="0"/>
  </r>
  <r>
    <x v="31"/>
    <s v="102"/>
    <s v="Welding rod"/>
    <s v="3.15mm"/>
    <s v="Floor"/>
    <n v="401"/>
    <n v="752.64"/>
    <n v="301808.64000000001"/>
    <n v="401"/>
    <n v="301808.64000000001"/>
    <n v="0"/>
  </r>
  <r>
    <x v="31"/>
    <s v="106"/>
    <s v="Combination Plier"/>
    <s v="Taparia"/>
    <m/>
    <n v="18"/>
    <n v="261.17"/>
    <n v="4701.0600000000004"/>
    <n v="18"/>
    <n v="4701.0600000000004"/>
    <n v="0"/>
  </r>
  <r>
    <x v="31"/>
    <s v="107"/>
    <s v="Circlip plier inner"/>
    <m/>
    <m/>
    <n v="8"/>
    <n v="262.86"/>
    <n v="2102.88"/>
    <n v="8"/>
    <n v="2102.88"/>
    <n v="0"/>
  </r>
  <r>
    <x v="31"/>
    <s v="108"/>
    <s v="Circlip piler Outer"/>
    <m/>
    <m/>
    <n v="7"/>
    <n v="263.33999999999997"/>
    <n v="1843.3799999999999"/>
    <n v="8"/>
    <n v="2106.7199999999998"/>
    <n v="-1"/>
  </r>
  <r>
    <x v="31"/>
    <s v="110"/>
    <s v="Scriber MR"/>
    <s v="3753"/>
    <m/>
    <n v="11"/>
    <n v="619.41"/>
    <n v="6813.5099999999993"/>
    <n v="11"/>
    <n v="6813.5099999999993"/>
    <n v="0"/>
  </r>
  <r>
    <x v="31"/>
    <s v="112"/>
    <s v="Drill bit"/>
    <m/>
    <m/>
    <n v="18"/>
    <n v="2156.16"/>
    <n v="38810.879999999997"/>
    <n v="18"/>
    <n v="38810.879999999997"/>
    <n v="0"/>
  </r>
  <r>
    <x v="31"/>
    <s v="114"/>
    <s v="Chipping hammer"/>
    <m/>
    <m/>
    <n v="11"/>
    <n v="209.67"/>
    <n v="2306.37"/>
    <n v="12"/>
    <n v="2516.04"/>
    <n v="-1"/>
  </r>
  <r>
    <x v="31"/>
    <m/>
    <m/>
    <m/>
    <m/>
    <m/>
    <m/>
    <n v="0"/>
    <m/>
    <n v="0"/>
    <n v="0"/>
  </r>
  <r>
    <x v="31"/>
    <s v="127"/>
    <s v="Wire Brush"/>
    <m/>
    <s v="29-A"/>
    <n v="9"/>
    <n v="50"/>
    <n v="450"/>
    <n v="9"/>
    <n v="450"/>
    <n v="0"/>
  </r>
  <r>
    <x v="31"/>
    <s v="130"/>
    <s v="Oxgyen regulator"/>
    <m/>
    <s v="29-S"/>
    <n v="3"/>
    <n v="2449"/>
    <n v="7347"/>
    <n v="3"/>
    <n v="7347"/>
    <n v="0"/>
  </r>
  <r>
    <x v="31"/>
    <s v="131"/>
    <s v="Accetylene Regulator"/>
    <m/>
    <s v="29-S"/>
    <n v="1"/>
    <n v="2990"/>
    <n v="2990"/>
    <n v="1"/>
    <n v="2990"/>
    <n v="0"/>
  </r>
  <r>
    <x v="31"/>
    <s v="133"/>
    <s v="Allen Key Set"/>
    <m/>
    <s v="29-A"/>
    <n v="12"/>
    <n v="1346.25"/>
    <n v="16155"/>
    <n v="12"/>
    <n v="16155"/>
    <n v="0"/>
  </r>
  <r>
    <x v="31"/>
    <s v="134"/>
    <s v="Grease Gun hose"/>
    <m/>
    <s v="29-S"/>
    <n v="4"/>
    <n v="295"/>
    <n v="1180"/>
    <n v="4"/>
    <n v="1180"/>
    <n v="0"/>
  </r>
  <r>
    <x v="31"/>
    <s v="136"/>
    <s v="Cutting Torch Heavy"/>
    <m/>
    <s v="29-Y"/>
    <n v="1"/>
    <n v="3750"/>
    <n v="3750"/>
    <n v="1"/>
    <n v="3750"/>
    <n v="0"/>
  </r>
  <r>
    <x v="31"/>
    <s v="137"/>
    <s v="Cutting Torch Medium"/>
    <m/>
    <s v="29-Y"/>
    <n v="1"/>
    <n v="2199"/>
    <n v="2199"/>
    <n v="1"/>
    <n v="2199"/>
    <n v="0"/>
  </r>
  <r>
    <x v="31"/>
    <s v="144"/>
    <s v="Battery"/>
    <s v="12V15plate"/>
    <m/>
    <n v="3"/>
    <n v="7300.01"/>
    <n v="21900.03"/>
    <n v="3"/>
    <n v="21900.03"/>
    <n v="0"/>
  </r>
  <r>
    <x v="31"/>
    <s v="150"/>
    <s v="Protable hydraulic jack"/>
    <m/>
    <m/>
    <n v="2"/>
    <n v="5960"/>
    <n v="11920"/>
    <n v="2"/>
    <n v="11920"/>
    <n v="0"/>
  </r>
  <r>
    <x v="31"/>
    <s v="152"/>
    <s v="Helmet Protection"/>
    <s v="Hel"/>
    <s v="29-X"/>
    <n v="56"/>
    <n v="149.47"/>
    <n v="8370.32"/>
    <n v="56"/>
    <n v="8370.32"/>
    <n v="0"/>
  </r>
  <r>
    <x v="31"/>
    <s v="155"/>
    <s v="Electric Reel Coard"/>
    <s v="cord"/>
    <s v="29-A"/>
    <n v="1"/>
    <n v="15980.9"/>
    <n v="15980.9"/>
    <n v="1"/>
    <n v="15980.9"/>
    <n v="0"/>
  </r>
  <r>
    <x v="31"/>
    <s v="157"/>
    <s v="Tyre Plain"/>
    <s v="11.00X20"/>
    <s v="29-X"/>
    <n v="11"/>
    <n v="13900"/>
    <n v="152900"/>
    <n v="11"/>
    <n v="152900"/>
    <n v="0"/>
  </r>
  <r>
    <x v="31"/>
    <s v="158"/>
    <s v="Tyre Rough"/>
    <s v="11.00X20"/>
    <s v="29-X"/>
    <n v="50"/>
    <n v="18189.27"/>
    <n v="909463.5"/>
    <n v="50"/>
    <n v="909463.5"/>
    <n v="0"/>
  </r>
  <r>
    <x v="31"/>
    <s v="159"/>
    <s v="Vulcanizing fulid"/>
    <s v="fluid"/>
    <s v="38-A"/>
    <n v="42"/>
    <n v="1215"/>
    <n v="51030"/>
    <n v="43"/>
    <n v="52245"/>
    <n v="-1"/>
  </r>
  <r>
    <x v="31"/>
    <s v="160"/>
    <s v="Gas welding torch"/>
    <s v="torc"/>
    <s v="29-A"/>
    <n v="3"/>
    <n v="1544"/>
    <n v="4632"/>
    <n v="3"/>
    <n v="4632"/>
    <n v="0"/>
  </r>
  <r>
    <x v="31"/>
    <s v="161"/>
    <s v="Solderless terminal plier"/>
    <s v="3010"/>
    <s v="38-A"/>
    <n v="1"/>
    <n v="10074"/>
    <n v="10074"/>
    <n v="1"/>
    <n v="10074"/>
    <n v="0"/>
  </r>
  <r>
    <x v="31"/>
    <s v="165"/>
    <s v="Sling chain"/>
    <s v="NT1206"/>
    <s v="29-X"/>
    <n v="2"/>
    <n v="1787"/>
    <n v="3574"/>
    <n v="2"/>
    <n v="3574"/>
    <n v="0"/>
  </r>
  <r>
    <x v="31"/>
    <s v="166"/>
    <s v="Plastic Barrel"/>
    <s v="200Ltrs"/>
    <s v="Scrap"/>
    <n v="1"/>
    <n v="1900"/>
    <n v="1900"/>
    <n v="1"/>
    <n v="1900"/>
    <n v="0"/>
  </r>
  <r>
    <x v="31"/>
    <s v="169"/>
    <s v="Coil spring compressor"/>
    <s v="1501"/>
    <m/>
    <n v="5"/>
    <n v="6299"/>
    <n v="31495"/>
    <n v="5"/>
    <n v="31495"/>
    <n v="0"/>
  </r>
  <r>
    <x v="31"/>
    <s v="170"/>
    <s v="Die grinder"/>
    <s v="LO-2951"/>
    <m/>
    <n v="3"/>
    <n v="12499"/>
    <n v="37497"/>
    <n v="3"/>
    <n v="37497"/>
    <n v="0"/>
  </r>
  <r>
    <x v="31"/>
    <s v="171"/>
    <s v="Safety glass"/>
    <s v="ZX-0201"/>
    <m/>
    <n v="5"/>
    <n v="545"/>
    <n v="2725"/>
    <n v="5"/>
    <n v="2725"/>
    <n v="0"/>
  </r>
  <r>
    <x v="31"/>
    <s v="175"/>
    <s v="Arc Welding machine"/>
    <s v="500Amps"/>
    <s v="29-X"/>
    <n v="1"/>
    <n v="115000"/>
    <n v="115000"/>
    <n v="1"/>
    <n v="115000"/>
    <n v="0"/>
  </r>
  <r>
    <x v="31"/>
    <s v="176"/>
    <s v="Oil Filter remover/Wrench"/>
    <s v="PM-3901"/>
    <s v="38-a"/>
    <n v="17"/>
    <n v="240"/>
    <n v="4080"/>
    <n v="17"/>
    <n v="4080"/>
    <n v="0"/>
  </r>
  <r>
    <x v="31"/>
    <s v="178"/>
    <s v="Straight Ruler"/>
    <s v="100cm/30cm"/>
    <m/>
    <n v="1"/>
    <n v="400"/>
    <n v="400"/>
    <n v="1"/>
    <n v="400"/>
    <n v="0"/>
  </r>
  <r>
    <x v="31"/>
    <s v="185"/>
    <s v="Bench level"/>
    <m/>
    <s v="38-A"/>
    <n v="1"/>
    <n v="1650"/>
    <n v="1650"/>
    <n v="1"/>
    <n v="1650"/>
    <n v="0"/>
  </r>
  <r>
    <x v="31"/>
    <s v="190"/>
    <s v="Wire  Rope"/>
    <s v="12mm"/>
    <s v="Wear House"/>
    <n v="220"/>
    <n v="140"/>
    <n v="30800"/>
    <n v="220"/>
    <n v="30800"/>
    <n v="0"/>
  </r>
  <r>
    <x v="31"/>
    <m/>
    <m/>
    <m/>
    <m/>
    <m/>
    <m/>
    <n v="0"/>
    <m/>
    <n v="0"/>
    <n v="0"/>
  </r>
  <r>
    <x v="31"/>
    <s v="191"/>
    <s v="Wire Rope"/>
    <s v="15mm"/>
    <s v="wear House"/>
    <n v="165"/>
    <n v="190"/>
    <n v="31350"/>
    <n v="165"/>
    <n v="31350"/>
    <n v="0"/>
  </r>
  <r>
    <x v="31"/>
    <s v="192"/>
    <s v="Wire Rope"/>
    <s v="18mm dia"/>
    <s v="Wear House"/>
    <n v="4"/>
    <n v="270"/>
    <n v="1080"/>
    <n v="4"/>
    <n v="1080"/>
    <n v="0"/>
  </r>
  <r>
    <x v="31"/>
    <s v="193"/>
    <s v="Wire Rope"/>
    <s v="10mm"/>
    <s v="Wear House"/>
    <n v="200"/>
    <n v="110"/>
    <n v="22000"/>
    <n v="200"/>
    <n v="22000"/>
    <n v="0"/>
  </r>
  <r>
    <x v="31"/>
    <s v="195"/>
    <s v="Ratchet Lever Hoist 3 Ton"/>
    <s v="3 Ton"/>
    <s v="Wear House"/>
    <n v="1"/>
    <n v="15800"/>
    <n v="15800"/>
    <n v="1"/>
    <n v="15800"/>
    <n v="0"/>
  </r>
  <r>
    <x v="31"/>
    <s v="196"/>
    <s v="Hexagon Ball  L-Wrech"/>
    <s v="110mm (5500K)"/>
    <s v="Steel Box"/>
    <n v="3"/>
    <n v="785"/>
    <n v="2355"/>
    <n v="3"/>
    <n v="2355"/>
    <n v="0"/>
  </r>
  <r>
    <x v="31"/>
    <s v="199"/>
    <s v="Socket for Engine Head bolt"/>
    <s v="Head Bolt"/>
    <s v="Aramera Box"/>
    <n v="2"/>
    <n v="6549.29"/>
    <n v="13098.58"/>
    <n v="2"/>
    <n v="13098.58"/>
    <n v="0"/>
  </r>
  <r>
    <x v="31"/>
    <s v="201"/>
    <s v="Grease Gun"/>
    <s v="5KG"/>
    <s v="38-D"/>
    <n v="16"/>
    <n v="4428.57"/>
    <n v="70857.119999999995"/>
    <n v="18"/>
    <n v="79714.259999999995"/>
    <n v="-2"/>
  </r>
  <r>
    <x v="31"/>
    <s v="207"/>
    <s v="Tool Box"/>
    <s v="KQ-9926"/>
    <s v="38-X"/>
    <n v="2"/>
    <n v="2202"/>
    <n v="4404"/>
    <n v="2"/>
    <n v="4404"/>
    <n v="0"/>
  </r>
  <r>
    <x v="31"/>
    <s v="209"/>
    <s v="Sling Chain(10MM)"/>
    <s v="3.Ton, NT-1230"/>
    <s v="Floor"/>
    <n v="1"/>
    <n v="2502"/>
    <n v="2502"/>
    <n v="1"/>
    <n v="2502"/>
    <n v="0"/>
  </r>
  <r>
    <x v="31"/>
    <s v="210"/>
    <s v="Sling Chain(8mm)"/>
    <s v="3.2 Ton,NT1214"/>
    <s v="Floor"/>
    <n v="3"/>
    <n v="2502"/>
    <n v="7506"/>
    <n v="3"/>
    <n v="7506"/>
    <n v="0"/>
  </r>
  <r>
    <x v="31"/>
    <s v="213"/>
    <s v="Omni Paste"/>
    <s v="paste"/>
    <s v="Steel Box"/>
    <n v="24"/>
    <n v="143"/>
    <n v="3432"/>
    <n v="24"/>
    <n v="3432"/>
    <n v="0"/>
  </r>
  <r>
    <x v="31"/>
    <s v="215"/>
    <s v="Timing Light"/>
    <s v="AC-0507"/>
    <s v="Steel Box"/>
    <n v="1"/>
    <n v="3100"/>
    <n v="3100"/>
    <n v="1"/>
    <n v="3100"/>
    <n v="0"/>
  </r>
  <r>
    <x v="31"/>
    <s v="216"/>
    <s v="Digital Multi tester"/>
    <s v="tester"/>
    <s v="Steel Box"/>
    <n v="1"/>
    <n v="1850"/>
    <n v="1850"/>
    <n v="1"/>
    <n v="1850"/>
    <n v="0"/>
  </r>
  <r>
    <x v="31"/>
    <s v="218"/>
    <s v="Combination Wrench (6-19)"/>
    <s v="6-19"/>
    <s v="Steel Box"/>
    <n v="11"/>
    <n v="790"/>
    <n v="8690"/>
    <n v="11"/>
    <n v="8690"/>
    <n v="0"/>
  </r>
  <r>
    <x v="31"/>
    <s v="219"/>
    <s v="L- Key Hexagon Wrench (3-19)"/>
    <s v="3-19"/>
    <s v="Steel Box"/>
    <n v="19"/>
    <n v="1750"/>
    <n v="33250"/>
    <n v="19"/>
    <n v="33250"/>
    <n v="0"/>
  </r>
  <r>
    <x v="31"/>
    <s v="220"/>
    <s v="Adjustable Wrench 200mm"/>
    <s v="200mm"/>
    <s v="Steel Box"/>
    <n v="16"/>
    <n v="430"/>
    <n v="6880"/>
    <n v="16"/>
    <n v="6880"/>
    <n v="0"/>
  </r>
  <r>
    <x v="31"/>
    <s v="221"/>
    <s v="Adjustable Chain Wrench (Filter Opener)"/>
    <s v="KQ-2906"/>
    <s v="Steel Box"/>
    <n v="4"/>
    <n v="550"/>
    <n v="2200"/>
    <n v="4"/>
    <n v="2200"/>
    <n v="0"/>
  </r>
  <r>
    <x v="31"/>
    <s v="222"/>
    <s v="Adjustable Wrench 300mm"/>
    <s v="KQ-2505"/>
    <s v="Steel Box"/>
    <n v="18"/>
    <n v="750"/>
    <n v="13500"/>
    <n v="19"/>
    <n v="14250"/>
    <n v="-1"/>
  </r>
  <r>
    <x v="31"/>
    <s v="223"/>
    <s v="Hammer 10kg"/>
    <s v="10 KG"/>
    <s v="Floor"/>
    <n v="5"/>
    <n v="1450"/>
    <n v="7250"/>
    <n v="5"/>
    <n v="7250"/>
    <n v="0"/>
  </r>
  <r>
    <x v="31"/>
    <s v="224"/>
    <s v="Hammer 8Kg"/>
    <s v="8KG"/>
    <s v="Floor"/>
    <n v="5"/>
    <n v="1250"/>
    <n v="6250"/>
    <n v="5"/>
    <n v="6250"/>
    <n v="0"/>
  </r>
  <r>
    <x v="31"/>
    <s v="226"/>
    <s v="Hammer 5Kg"/>
    <s v="5KG"/>
    <s v="Floor"/>
    <n v="19"/>
    <n v="1050"/>
    <n v="19950"/>
    <n v="19"/>
    <n v="19950"/>
    <n v="0"/>
  </r>
  <r>
    <x v="31"/>
    <s v="227"/>
    <s v="Ball Pin Hammer"/>
    <s v="0.5kg"/>
    <s v="Steel Box"/>
    <n v="1"/>
    <n v="305"/>
    <n v="305"/>
    <n v="1"/>
    <n v="305"/>
    <n v="0"/>
  </r>
  <r>
    <x v="31"/>
    <s v="228"/>
    <s v="Ball Pin Hammer"/>
    <s v="0.7kg"/>
    <s v="Steel Box"/>
    <n v="9"/>
    <n v="450"/>
    <n v="4050"/>
    <n v="9"/>
    <n v="4050"/>
    <n v="0"/>
  </r>
  <r>
    <x v="31"/>
    <s v="230"/>
    <s v="Universal clutch aligning set"/>
    <s v="BD-0608"/>
    <s v="Steel box"/>
    <n v="4"/>
    <n v="32229"/>
    <n v="128916"/>
    <n v="4"/>
    <n v="128916"/>
    <n v="0"/>
  </r>
  <r>
    <x v="31"/>
    <s v="233"/>
    <s v="Portable Hydraulic Jack With Scerw"/>
    <s v="BS-0651"/>
    <s v="Floor"/>
    <n v="3"/>
    <n v="43000"/>
    <n v="129000"/>
    <n v="3"/>
    <n v="129000"/>
    <n v="0"/>
  </r>
  <r>
    <x v="31"/>
    <m/>
    <m/>
    <m/>
    <m/>
    <m/>
    <m/>
    <n v="0"/>
    <m/>
    <n v="0"/>
    <n v="0"/>
  </r>
  <r>
    <x v="1"/>
    <m/>
    <m/>
    <m/>
    <m/>
    <m/>
    <m/>
    <n v="0"/>
    <m/>
    <n v="0"/>
    <n v="0"/>
  </r>
  <r>
    <x v="32"/>
    <m/>
    <m/>
    <m/>
    <m/>
    <m/>
    <m/>
    <n v="0"/>
    <m/>
    <n v="0"/>
    <n v="0"/>
  </r>
  <r>
    <x v="32"/>
    <s v="4"/>
    <s v="Nut (side cutter)"/>
    <s v="1370/0901Z"/>
    <s v="39-A"/>
    <n v="30"/>
    <n v="45"/>
    <n v="1350"/>
    <n v="30"/>
    <n v="1350"/>
    <n v="0"/>
  </r>
  <r>
    <x v="32"/>
    <s v="5"/>
    <s v="Drain Filter(Hydraulic)"/>
    <s v="KNJ0288A"/>
    <s v="39-A"/>
    <n v="69"/>
    <n v="550.51"/>
    <n v="37985.19"/>
    <n v="69"/>
    <n v="37985.19"/>
    <n v="0"/>
  </r>
  <r>
    <x v="32"/>
    <s v="6"/>
    <s v="Plexus Hydraulic filter"/>
    <s v="32/925140"/>
    <s v="39-A"/>
    <n v="23"/>
    <n v="3100.37"/>
    <n v="71308.509999999995"/>
    <n v="23"/>
    <n v="71308.509999999995"/>
    <n v="0"/>
  </r>
  <r>
    <x v="32"/>
    <s v="8"/>
    <s v="Strainer assy"/>
    <s v="32/925359"/>
    <s v="39-A"/>
    <n v="32"/>
    <n v="1127.1099999999999"/>
    <n v="36067.519999999997"/>
    <n v="32"/>
    <n v="36067.519999999997"/>
    <n v="0"/>
  </r>
  <r>
    <x v="32"/>
    <s v="10"/>
    <s v="Oil Filter"/>
    <s v="332/Y3268"/>
    <s v="39-A"/>
    <n v="20"/>
    <n v="265.83"/>
    <n v="5316.5999999999995"/>
    <n v="20"/>
    <n v="5316.5999999999995"/>
    <n v="0"/>
  </r>
  <r>
    <x v="32"/>
    <s v="12"/>
    <s v="Water seprator Short"/>
    <s v="332/Y3163"/>
    <s v="39-A"/>
    <n v="12"/>
    <n v="583.41999999999996"/>
    <n v="7001.0399999999991"/>
    <n v="12"/>
    <n v="7001.0399999999991"/>
    <n v="0"/>
  </r>
  <r>
    <x v="32"/>
    <s v="13"/>
    <s v="Air Cleaner Inner"/>
    <s v="334/Y2811"/>
    <s v="39-A"/>
    <n v="21"/>
    <n v="790.96"/>
    <n v="16610.16"/>
    <n v="21"/>
    <n v="16610.16"/>
    <n v="0"/>
  </r>
  <r>
    <x v="32"/>
    <s v="15"/>
    <s v="Return filter(Hydraulic filter)"/>
    <s v="KRJ3836"/>
    <s v="39-A"/>
    <n v="44"/>
    <n v="1231.44"/>
    <n v="54183.360000000001"/>
    <n v="44"/>
    <n v="54183.360000000001"/>
    <n v="0"/>
  </r>
  <r>
    <x v="32"/>
    <s v="16"/>
    <s v="Element"/>
    <s v="KRJ3461"/>
    <s v="39-A"/>
    <n v="22"/>
    <n v="431.25"/>
    <n v="9487.5"/>
    <n v="24"/>
    <n v="10350"/>
    <n v="-2"/>
  </r>
  <r>
    <x v="32"/>
    <s v="17"/>
    <s v="Fuel Strainer"/>
    <s v="332/Y3299"/>
    <s v="39-A"/>
    <n v="50"/>
    <n v="433.3"/>
    <n v="21665"/>
    <n v="50"/>
    <n v="21665"/>
    <n v="0"/>
  </r>
  <r>
    <x v="32"/>
    <s v="18"/>
    <s v="Washer M24"/>
    <s v="1420/0014Z"/>
    <s v="39-A"/>
    <n v="12"/>
    <n v="50"/>
    <n v="600"/>
    <n v="12"/>
    <n v="600"/>
    <n v="0"/>
  </r>
  <r>
    <x v="32"/>
    <s v="19"/>
    <s v="Washer"/>
    <s v="980/84768"/>
    <s v="39-A"/>
    <n v="87"/>
    <n v="45.46"/>
    <n v="3955.02"/>
    <n v="87"/>
    <n v="3955.02"/>
    <n v="0"/>
  </r>
  <r>
    <x v="32"/>
    <s v="20"/>
    <s v="Pin Lock"/>
    <s v="980/84767"/>
    <s v="39-X"/>
    <n v="4"/>
    <n v="100"/>
    <n v="400"/>
    <n v="4"/>
    <n v="400"/>
    <n v="0"/>
  </r>
  <r>
    <x v="32"/>
    <s v="22"/>
    <s v="Injector"/>
    <s v="332/Y3272"/>
    <s v="39-A"/>
    <n v="11"/>
    <n v="7325.87"/>
    <n v="80584.569999999992"/>
    <n v="12"/>
    <n v="87910.44"/>
    <n v="-1"/>
  </r>
  <r>
    <x v="32"/>
    <s v="23"/>
    <s v="Seal injector"/>
    <s v="02/910192"/>
    <s v="39-A"/>
    <n v="12"/>
    <n v="380"/>
    <n v="4560"/>
    <n v="12"/>
    <n v="4560"/>
    <n v="0"/>
  </r>
  <r>
    <x v="32"/>
    <s v="24"/>
    <s v="Servo Oil  filter"/>
    <s v="KBJ1691A"/>
    <s v="39-A"/>
    <n v="10"/>
    <n v="621.49"/>
    <n v="6214.9"/>
    <n v="10"/>
    <n v="6214.9"/>
    <n v="0"/>
  </r>
  <r>
    <x v="32"/>
    <s v="27"/>
    <s v="Belt V-ribbed"/>
    <s v="332/Y3296/332/Y124"/>
    <s v="39-A"/>
    <n v="16"/>
    <n v="865.21"/>
    <n v="13843.36"/>
    <n v="20"/>
    <n v="17304.2"/>
    <n v="-4"/>
  </r>
  <r>
    <x v="32"/>
    <s v="28"/>
    <s v="Water pump assy"/>
    <s v="332/Y3313"/>
    <s v="39-A"/>
    <n v="5"/>
    <n v="3990"/>
    <n v="19950"/>
    <n v="5"/>
    <n v="19950"/>
    <n v="0"/>
  </r>
  <r>
    <x v="32"/>
    <s v="29"/>
    <s v="Pump Fuel Injection"/>
    <s v="332/Y7386"/>
    <s v="39-A"/>
    <n v="2"/>
    <n v="99000"/>
    <n v="198000"/>
    <n v="2"/>
    <n v="198000"/>
    <n v="0"/>
  </r>
  <r>
    <x v="32"/>
    <s v="32"/>
    <s v="Hose"/>
    <s v="JRV0325"/>
    <s v="39-A"/>
    <n v="2"/>
    <n v="8725"/>
    <n v="17450"/>
    <n v="2"/>
    <n v="17450"/>
    <n v="0"/>
  </r>
  <r>
    <x v="32"/>
    <s v="34"/>
    <s v="Radiator"/>
    <s v="332/Y6220"/>
    <s v="39-A"/>
    <n v="1"/>
    <n v="88800"/>
    <n v="88800"/>
    <n v="1"/>
    <n v="88800"/>
    <n v="0"/>
  </r>
  <r>
    <x v="32"/>
    <s v="39"/>
    <s v="AC Belt"/>
    <s v="331/44674"/>
    <s v="39-A"/>
    <n v="13"/>
    <n v="745"/>
    <n v="9685"/>
    <n v="13"/>
    <n v="9685"/>
    <n v="0"/>
  </r>
  <r>
    <x v="32"/>
    <s v="43"/>
    <s v="Sensder Water temp"/>
    <s v="40/302723"/>
    <s v="39-A"/>
    <n v="2"/>
    <n v="297.5"/>
    <n v="595"/>
    <n v="2"/>
    <n v="595"/>
    <n v="0"/>
  </r>
  <r>
    <x v="32"/>
    <s v="44"/>
    <s v="Pump Fuel Transper"/>
    <s v="335/C4767"/>
    <s v="39-A"/>
    <n v="10"/>
    <n v="7719.68"/>
    <n v="77196.800000000003"/>
    <n v="10"/>
    <n v="77196.800000000003"/>
    <n v="0"/>
  </r>
  <r>
    <x v="32"/>
    <s v="45"/>
    <s v="Idler Assy"/>
    <s v="335/C3884"/>
    <s v="39-X"/>
    <n v="1"/>
    <n v="17952.41"/>
    <n v="17952.41"/>
    <n v="1"/>
    <n v="17952.41"/>
    <n v="0"/>
  </r>
  <r>
    <x v="32"/>
    <s v="46"/>
    <s v="Bolt (For Idler )"/>
    <s v="335/C3887"/>
    <s v="39-X"/>
    <n v="200"/>
    <n v="87.5"/>
    <n v="17500"/>
    <n v="200"/>
    <n v="17500"/>
    <n v="0"/>
  </r>
  <r>
    <x v="32"/>
    <s v="47"/>
    <s v="Bolt ( For Track Roller )"/>
    <s v="1316/9519Z"/>
    <s v="39-X"/>
    <n v="544"/>
    <n v="71.67"/>
    <n v="38988.480000000003"/>
    <n v="544"/>
    <n v="38988.480000000003"/>
    <n v="0"/>
  </r>
  <r>
    <x v="32"/>
    <s v="48"/>
    <s v="Bolt (For Sprocket )"/>
    <s v="1316/3816Z"/>
    <s v="39-X"/>
    <n v="360"/>
    <n v="89.74"/>
    <n v="32306.399999999998"/>
    <n v="360"/>
    <n v="32306.399999999998"/>
    <n v="0"/>
  </r>
  <r>
    <x v="32"/>
    <m/>
    <m/>
    <m/>
    <m/>
    <m/>
    <m/>
    <n v="0"/>
    <m/>
    <n v="0"/>
    <n v="0"/>
  </r>
  <r>
    <x v="32"/>
    <s v="50"/>
    <s v="Radiater cap"/>
    <s v="332/Y4005"/>
    <s v="39-A"/>
    <n v="5"/>
    <n v="717.5"/>
    <n v="3587.5"/>
    <n v="5"/>
    <n v="3587.5"/>
    <n v="0"/>
  </r>
  <r>
    <x v="32"/>
    <s v="52"/>
    <s v="Bucket cylinder"/>
    <s v="335/A8197"/>
    <s v="39-X"/>
    <n v="4"/>
    <n v="64050"/>
    <n v="256200"/>
    <n v="4"/>
    <n v="256200"/>
    <n v="0"/>
  </r>
  <r>
    <x v="32"/>
    <s v="53"/>
    <s v="Boom Left cylinder"/>
    <s v="335/B7426"/>
    <s v="39-X"/>
    <n v="1"/>
    <n v="80000"/>
    <n v="80000"/>
    <n v="1"/>
    <n v="80000"/>
    <n v="0"/>
  </r>
  <r>
    <x v="32"/>
    <s v="54"/>
    <s v="Boom cylinder Right"/>
    <s v="335/B7425"/>
    <s v="39-X"/>
    <n v="1"/>
    <n v="80000"/>
    <n v="80000"/>
    <n v="1"/>
    <n v="80000"/>
    <n v="0"/>
  </r>
  <r>
    <x v="32"/>
    <s v="55"/>
    <s v="Track Roller(Lower)"/>
    <s v="331/42639"/>
    <s v="39-X"/>
    <n v="52"/>
    <n v="5396.75"/>
    <n v="280631"/>
    <n v="52"/>
    <n v="280631"/>
    <n v="0"/>
  </r>
  <r>
    <x v="32"/>
    <s v="56"/>
    <s v="Carrier Rokller (upper)"/>
    <s v="331/42441"/>
    <s v="39-X"/>
    <n v="83"/>
    <n v="4282.3900000000003"/>
    <n v="355438.37000000005"/>
    <n v="83"/>
    <n v="355438.37000000005"/>
    <n v="0"/>
  </r>
  <r>
    <x v="32"/>
    <s v="57"/>
    <s v="Track guard"/>
    <s v="333/L9737"/>
    <s v="39-X"/>
    <n v="6"/>
    <n v="4500"/>
    <n v="27000"/>
    <n v="6"/>
    <n v="27000"/>
    <n v="0"/>
  </r>
  <r>
    <x v="32"/>
    <s v="58"/>
    <s v="Sprocket"/>
    <s v="332/J0022"/>
    <s v="39-X"/>
    <n v="19"/>
    <n v="7662.93"/>
    <n v="145595.67000000001"/>
    <n v="19"/>
    <n v="145595.67000000001"/>
    <n v="0"/>
  </r>
  <r>
    <x v="32"/>
    <s v="59"/>
    <s v="Bolt &amp; Washer For Carrier roller"/>
    <s v="1316/3812Z/JHP 0044"/>
    <s v="39-X"/>
    <n v="242"/>
    <n v="85.8"/>
    <n v="20763.599999999999"/>
    <n v="242"/>
    <n v="20763.599999999999"/>
    <n v="0"/>
  </r>
  <r>
    <x v="32"/>
    <s v="60"/>
    <s v="Track Chain assy(49)"/>
    <s v="332/j7641"/>
    <s v="39-X"/>
    <n v="3"/>
    <n v="236466.65"/>
    <n v="709399.95"/>
    <n v="3"/>
    <n v="709399.95"/>
    <n v="0"/>
  </r>
  <r>
    <x v="32"/>
    <s v="62"/>
    <s v="Turbocharger"/>
    <s v="332/Y5121"/>
    <s v="39-A"/>
    <n v="6"/>
    <n v="20100"/>
    <n v="120600"/>
    <n v="6"/>
    <n v="120600"/>
    <n v="0"/>
  </r>
  <r>
    <x v="32"/>
    <s v="63"/>
    <s v="Glass front"/>
    <s v="333/J7034"/>
    <s v="39-X"/>
    <n v="9"/>
    <n v="4690"/>
    <n v="42210"/>
    <n v="9"/>
    <n v="42210"/>
    <n v="0"/>
  </r>
  <r>
    <x v="32"/>
    <s v="65"/>
    <s v="Washer For Idler"/>
    <s v="335/C3886"/>
    <s v="39-X"/>
    <n v="92"/>
    <n v="45"/>
    <n v="4140"/>
    <n v="92"/>
    <n v="4140"/>
    <n v="0"/>
  </r>
  <r>
    <x v="32"/>
    <s v="66"/>
    <s v="Washer For Track Roller"/>
    <s v="JHP0079"/>
    <s v="39-X"/>
    <n v="100"/>
    <n v="35"/>
    <n v="3500"/>
    <n v="100"/>
    <n v="3500"/>
    <n v="0"/>
  </r>
  <r>
    <x v="32"/>
    <s v="68"/>
    <s v=" Track Chain (46 Plate)"/>
    <s v="332/J0656"/>
    <s v="Wear House"/>
    <n v="2"/>
    <n v="162000"/>
    <n v="324000"/>
    <n v="2"/>
    <n v="324000"/>
    <n v="0"/>
  </r>
  <r>
    <x v="32"/>
    <s v="76"/>
    <s v="Glass Front lower"/>
    <s v="333/J7019"/>
    <s v="39-X"/>
    <n v="10"/>
    <n v="3912"/>
    <n v="39120"/>
    <n v="10"/>
    <n v="39120"/>
    <n v="0"/>
  </r>
  <r>
    <x v="32"/>
    <s v="77"/>
    <s v="Glass Quarter"/>
    <s v="334/L8394"/>
    <s v="39-X"/>
    <n v="8"/>
    <n v="2690"/>
    <n v="21520"/>
    <n v="8"/>
    <n v="21520"/>
    <n v="0"/>
  </r>
  <r>
    <x v="32"/>
    <s v="78"/>
    <s v="Glass upper Door"/>
    <s v="333/J6713"/>
    <s v="39-X"/>
    <n v="7"/>
    <n v="11800"/>
    <n v="82600"/>
    <n v="7"/>
    <n v="82600"/>
    <n v="0"/>
  </r>
  <r>
    <x v="32"/>
    <s v="79"/>
    <s v="Glass stable door"/>
    <s v="333/J7109"/>
    <s v="39-X"/>
    <n v="8"/>
    <n v="3900"/>
    <n v="31200"/>
    <n v="8"/>
    <n v="31200"/>
    <n v="0"/>
  </r>
  <r>
    <x v="32"/>
    <s v="80"/>
    <s v="Glass top"/>
    <s v="333/J"/>
    <s v="39-X"/>
    <n v="3"/>
    <n v="990"/>
    <n v="2970"/>
    <n v="8"/>
    <n v="7920"/>
    <n v="-5"/>
  </r>
  <r>
    <x v="32"/>
    <s v="81"/>
    <s v="Adaptor Male1/2&quot;"/>
    <s v="334/L0979"/>
    <s v="39-M"/>
    <n v="6"/>
    <n v="575"/>
    <n v="3450"/>
    <n v="6"/>
    <n v="3450"/>
    <n v="0"/>
  </r>
  <r>
    <x v="32"/>
    <s v="82"/>
    <s v="Adaptor Tee"/>
    <s v="KRA0789"/>
    <s v="39-M"/>
    <n v="6"/>
    <n v="550"/>
    <n v="3300"/>
    <n v="6"/>
    <n v="3300"/>
    <n v="0"/>
  </r>
  <r>
    <x v="32"/>
    <s v="83"/>
    <s v="Adaptor"/>
    <s v="KRJ1391"/>
    <s v="39-M"/>
    <n v="6"/>
    <n v="550"/>
    <n v="3300"/>
    <n v="6"/>
    <n v="3300"/>
    <n v="0"/>
  </r>
  <r>
    <x v="32"/>
    <s v="88"/>
    <s v="Screw bolt"/>
    <s v="05-903868"/>
    <s v="39-M"/>
    <n v="20"/>
    <n v="150"/>
    <n v="3000"/>
    <n v="20"/>
    <n v="3000"/>
    <n v="0"/>
  </r>
  <r>
    <x v="32"/>
    <s v="90"/>
    <s v="Wiper Motor"/>
    <s v="9822/0690"/>
    <s v="39-X"/>
    <n v="2"/>
    <n v="16800"/>
    <n v="33600"/>
    <n v="2"/>
    <n v="33600"/>
    <n v="0"/>
  </r>
  <r>
    <x v="32"/>
    <m/>
    <m/>
    <m/>
    <m/>
    <m/>
    <m/>
    <n v="0"/>
    <m/>
    <n v="0"/>
    <n v="0"/>
  </r>
  <r>
    <x v="32"/>
    <s v="91"/>
    <s v="Banjo Connector (for Pump)"/>
    <s v="332/Y3297"/>
    <s v="39-A"/>
    <n v="20"/>
    <n v="120"/>
    <n v="2400"/>
    <n v="20"/>
    <n v="2400"/>
    <n v="0"/>
  </r>
  <r>
    <x v="32"/>
    <s v="92"/>
    <s v="Washer Seal"/>
    <s v="02/910158"/>
    <s v="Box"/>
    <n v="3"/>
    <n v="65"/>
    <n v="195"/>
    <n v="3"/>
    <n v="195"/>
    <n v="0"/>
  </r>
  <r>
    <x v="32"/>
    <s v="94"/>
    <s v="Air filter Inner &amp; Outter"/>
    <s v="334/Y2810,334/Y2811"/>
    <s v="39"/>
    <n v="5"/>
    <n v="4810"/>
    <n v="24050"/>
    <n v="5"/>
    <n v="24050"/>
    <n v="0"/>
  </r>
  <r>
    <x v="32"/>
    <s v="95"/>
    <s v="Seal (Track Adjuster)"/>
    <s v="JRA0231"/>
    <s v="39"/>
    <n v="3"/>
    <n v="1190"/>
    <n v="3570"/>
    <n v="3"/>
    <n v="3570"/>
    <n v="0"/>
  </r>
  <r>
    <x v="32"/>
    <s v="96"/>
    <s v="Seal Dust (Track adjuster)"/>
    <s v="JRA0232"/>
    <s v="39"/>
    <n v="3"/>
    <n v="910"/>
    <n v="2730"/>
    <n v="3"/>
    <n v="2730"/>
    <n v="0"/>
  </r>
  <r>
    <x v="1"/>
    <m/>
    <m/>
    <m/>
    <m/>
    <m/>
    <m/>
    <n v="0"/>
    <m/>
    <n v="0"/>
    <n v="0"/>
  </r>
  <r>
    <x v="33"/>
    <m/>
    <m/>
    <m/>
    <m/>
    <m/>
    <m/>
    <n v="0"/>
    <m/>
    <n v="0"/>
    <n v="0"/>
  </r>
  <r>
    <x v="33"/>
    <s v="1"/>
    <s v="Teeth"/>
    <s v="333/D8455"/>
    <s v="23-A"/>
    <n v="285"/>
    <n v="488.73"/>
    <n v="139288.05000000002"/>
    <n v="285"/>
    <n v="139288.05000000002"/>
    <n v="0"/>
  </r>
  <r>
    <x v="33"/>
    <s v="2"/>
    <s v="Bolt"/>
    <s v="826/00303"/>
    <s v="23-A"/>
    <n v="511"/>
    <n v="62.14"/>
    <n v="31753.54"/>
    <n v="511"/>
    <n v="31753.54"/>
    <n v="0"/>
  </r>
  <r>
    <x v="33"/>
    <s v="3"/>
    <s v="Nut"/>
    <s v="1340/0701Z"/>
    <s v="23-A"/>
    <n v="7"/>
    <n v="27.36"/>
    <n v="191.51999999999998"/>
    <n v="7"/>
    <n v="191.51999999999998"/>
    <n v="0"/>
  </r>
  <r>
    <x v="33"/>
    <s v="4"/>
    <s v="Side cutter (LH)"/>
    <s v="40/303377"/>
    <s v="23-A"/>
    <n v="39"/>
    <n v="1380"/>
    <n v="53820"/>
    <n v="39"/>
    <n v="53820"/>
    <n v="0"/>
  </r>
  <r>
    <x v="33"/>
    <s v="5"/>
    <s v="Side Cutter (RH)"/>
    <s v="40/303376"/>
    <s v="23-A"/>
    <n v="39"/>
    <n v="1380"/>
    <n v="53820"/>
    <n v="39"/>
    <n v="53820"/>
    <n v="0"/>
  </r>
  <r>
    <x v="33"/>
    <s v="6"/>
    <s v="Oil Filter"/>
    <s v="02/630935A"/>
    <s v="23-A"/>
    <n v="9"/>
    <n v="400"/>
    <n v="3600"/>
    <n v="9"/>
    <n v="3600"/>
    <n v="0"/>
  </r>
  <r>
    <x v="33"/>
    <s v="7"/>
    <s v="Fuel Filter"/>
    <s v="32/925666"/>
    <s v="23-A"/>
    <n v="17"/>
    <n v="890.88"/>
    <n v="15144.96"/>
    <n v="17"/>
    <n v="15144.96"/>
    <n v="0"/>
  </r>
  <r>
    <x v="33"/>
    <s v="8"/>
    <s v="Hydraulic Filter"/>
    <s v="334/L668"/>
    <s v="23-A"/>
    <n v="1"/>
    <n v="6250"/>
    <n v="6250"/>
    <n v="1"/>
    <n v="6250"/>
    <n v="0"/>
  </r>
  <r>
    <x v="33"/>
    <s v="9"/>
    <s v="Water separator"/>
    <s v="32/922300"/>
    <s v="23-A"/>
    <n v="10"/>
    <n v="2100"/>
    <n v="21000"/>
    <n v="10"/>
    <n v="21000"/>
    <n v="0"/>
  </r>
  <r>
    <x v="33"/>
    <s v="10"/>
    <s v="Air filter Inner &amp; Outer"/>
    <s v="32/926060/32/926059"/>
    <s v="23A"/>
    <n v="6"/>
    <n v="1675"/>
    <n v="10050"/>
    <n v="6"/>
    <n v="10050"/>
    <n v="0"/>
  </r>
  <r>
    <x v="33"/>
    <s v="11"/>
    <s v="Air filter outter"/>
    <s v="32/926059"/>
    <s v="23A"/>
    <n v="2"/>
    <n v="2000"/>
    <n v="4000"/>
    <n v="2"/>
    <n v="4000"/>
    <n v="0"/>
  </r>
  <r>
    <x v="33"/>
    <s v="14"/>
    <s v="Injector"/>
    <s v="02/630866"/>
    <s v="40-A"/>
    <n v="8"/>
    <n v="13300"/>
    <n v="106400"/>
    <n v="8"/>
    <n v="106400"/>
    <n v="0"/>
  </r>
  <r>
    <x v="33"/>
    <s v="15"/>
    <s v="Thermostate"/>
    <s v="03/634247"/>
    <s v="40-A"/>
    <n v="2"/>
    <n v="3000"/>
    <n v="6000"/>
    <n v="2"/>
    <n v="6000"/>
    <n v="0"/>
  </r>
  <r>
    <x v="33"/>
    <s v="16"/>
    <s v="Alternator"/>
    <s v="333/G6698"/>
    <s v="40-D"/>
    <n v="1"/>
    <n v="18500"/>
    <n v="18500"/>
    <n v="1"/>
    <n v="18500"/>
    <n v="0"/>
  </r>
  <r>
    <x v="33"/>
    <s v="18"/>
    <s v="Solenoid"/>
    <s v="333/R6000"/>
    <s v="40-D"/>
    <n v="1"/>
    <n v="5280"/>
    <n v="5280"/>
    <n v="1"/>
    <n v="5280"/>
    <n v="0"/>
  </r>
  <r>
    <x v="33"/>
    <s v="19"/>
    <s v="Track Roller"/>
    <s v="335/E1226"/>
    <s v="Floor"/>
    <n v="14"/>
    <n v="3900"/>
    <n v="54600"/>
    <n v="14"/>
    <n v="54600"/>
    <n v="0"/>
  </r>
  <r>
    <x v="33"/>
    <s v="20"/>
    <s v="Carrier Roller"/>
    <s v="334/R8838"/>
    <s v="Floor"/>
    <n v="3"/>
    <n v="2900"/>
    <n v="8700"/>
    <n v="3"/>
    <n v="8700"/>
    <n v="0"/>
  </r>
  <r>
    <x v="33"/>
    <s v="22"/>
    <s v="Idler Assy"/>
    <s v="401/k3758"/>
    <s v="floor"/>
    <n v="8"/>
    <n v="10000"/>
    <n v="80000"/>
    <n v="8"/>
    <n v="80000"/>
    <n v="0"/>
  </r>
  <r>
    <x v="33"/>
    <s v="25"/>
    <s v="Bucket Pin"/>
    <s v="334/R7150"/>
    <s v="40-D"/>
    <n v="2"/>
    <n v="2800"/>
    <n v="5600"/>
    <n v="2"/>
    <n v="5600"/>
    <n v="0"/>
  </r>
  <r>
    <x v="33"/>
    <s v="26"/>
    <s v="Suction Stainer"/>
    <s v="32/920300"/>
    <s v="40-D"/>
    <n v="5"/>
    <n v="750"/>
    <n v="3750"/>
    <n v="5"/>
    <n v="3750"/>
    <n v="0"/>
  </r>
  <r>
    <x v="33"/>
    <s v="28"/>
    <s v="Bolt for sprocket"/>
    <s v="1315/0509D"/>
    <s v="40-A"/>
    <n v="100"/>
    <n v="48"/>
    <n v="4800"/>
    <n v="100"/>
    <n v="4800"/>
    <n v="0"/>
  </r>
  <r>
    <x v="33"/>
    <s v="29"/>
    <s v="Link Tipping(l/R)"/>
    <s v="331/23311"/>
    <s v="40-A"/>
    <n v="3"/>
    <n v="7220"/>
    <n v="21660"/>
    <n v="4"/>
    <n v="28880"/>
    <n v="-1"/>
  </r>
  <r>
    <x v="33"/>
    <s v="30"/>
    <s v="Linkage"/>
    <s v="331/23312"/>
    <s v="40-A"/>
    <n v="3"/>
    <n v="19505"/>
    <n v="58515"/>
    <n v="4"/>
    <n v="78020"/>
    <n v="-1"/>
  </r>
  <r>
    <x v="33"/>
    <s v="31"/>
    <s v="Fan Belt"/>
    <s v="02/630447"/>
    <s v="40-A"/>
    <n v="10"/>
    <n v="1393"/>
    <n v="13930"/>
    <n v="10"/>
    <n v="13930"/>
    <n v="0"/>
  </r>
  <r>
    <x v="33"/>
    <s v="32"/>
    <s v="Muffler"/>
    <m/>
    <s v="40-A"/>
    <n v="1"/>
    <n v="35400"/>
    <n v="35400"/>
    <n v="1"/>
    <n v="35400"/>
    <n v="0"/>
  </r>
  <r>
    <x v="33"/>
    <s v="33"/>
    <s v="Bush"/>
    <s v="232/03907"/>
    <s v="40-A"/>
    <n v="10"/>
    <n v="216"/>
    <n v="2160"/>
    <n v="10"/>
    <n v="2160"/>
    <n v="0"/>
  </r>
  <r>
    <x v="33"/>
    <m/>
    <m/>
    <m/>
    <m/>
    <m/>
    <m/>
    <n v="0"/>
    <m/>
    <n v="0"/>
    <n v="0"/>
  </r>
  <r>
    <x v="33"/>
    <s v="34"/>
    <s v="Bush"/>
    <s v="232/32001"/>
    <s v="40-A"/>
    <n v="5"/>
    <n v="1353"/>
    <n v="6765"/>
    <n v="5"/>
    <n v="6765"/>
    <n v="0"/>
  </r>
  <r>
    <x v="33"/>
    <s v="35"/>
    <s v="Pivot Pin"/>
    <s v="232/02007"/>
    <s v="40-A"/>
    <n v="4"/>
    <n v="15394"/>
    <n v="61576"/>
    <n v="4"/>
    <n v="61576"/>
    <n v="0"/>
  </r>
  <r>
    <x v="33"/>
    <s v="36"/>
    <s v="Cable Throttle"/>
    <s v="333/V9202"/>
    <s v="40-A"/>
    <n v="3"/>
    <n v="11396"/>
    <n v="34188"/>
    <n v="3"/>
    <n v="34188"/>
    <n v="0"/>
  </r>
  <r>
    <x v="33"/>
    <s v="37"/>
    <s v="Water temperature sender"/>
    <s v="701/80434"/>
    <s v="40-A"/>
    <n v="5"/>
    <n v="4860"/>
    <n v="24300"/>
    <n v="5"/>
    <n v="24300"/>
    <n v="0"/>
  </r>
  <r>
    <x v="33"/>
    <s v="38"/>
    <s v="Oil Pressure switch"/>
    <s v="400/H7577"/>
    <s v="40-A"/>
    <n v="5"/>
    <n v="8520"/>
    <n v="42600"/>
    <n v="5"/>
    <n v="42600"/>
    <n v="0"/>
  </r>
  <r>
    <x v="1"/>
    <m/>
    <m/>
    <m/>
    <m/>
    <m/>
    <m/>
    <n v="0"/>
    <m/>
    <n v="0"/>
    <n v="0"/>
  </r>
  <r>
    <x v="34"/>
    <m/>
    <m/>
    <m/>
    <m/>
    <m/>
    <m/>
    <n v="0"/>
    <m/>
    <n v="0"/>
    <n v="0"/>
  </r>
  <r>
    <x v="34"/>
    <s v="1"/>
    <s v=" Engine Oil Filter"/>
    <s v="VHS156072190J1M"/>
    <s v="41-A"/>
    <n v="61"/>
    <n v="1165.08"/>
    <n v="71069.87999999999"/>
    <n v="62"/>
    <n v="72234.959999999992"/>
    <n v="-1"/>
  </r>
  <r>
    <x v="34"/>
    <s v="2"/>
    <s v="Fuel Filter"/>
    <s v="VH23390E0011J1L"/>
    <s v="41-A"/>
    <n v="152"/>
    <n v="1076.3"/>
    <n v="163597.6"/>
    <n v="152"/>
    <n v="163597.6"/>
    <n v="0"/>
  </r>
  <r>
    <x v="34"/>
    <s v="3"/>
    <s v="Water seperator"/>
    <m/>
    <m/>
    <n v="54"/>
    <n v="596.19000000000005"/>
    <n v="32194.260000000002"/>
    <n v="54"/>
    <n v="32194.260000000002"/>
    <n v="0"/>
  </r>
  <r>
    <x v="34"/>
    <s v="4"/>
    <s v="Fuel  filter"/>
    <s v="YN21P01088R100J1M"/>
    <s v="41-A"/>
    <n v="122"/>
    <n v="567.32000000000005"/>
    <n v="69213.040000000008"/>
    <n v="122"/>
    <n v="69213.040000000008"/>
    <n v="0"/>
  </r>
  <r>
    <x v="34"/>
    <s v="7"/>
    <s v="Air Conditioner Filter (Outer)"/>
    <s v="LQ50V01008P1"/>
    <s v="41-A"/>
    <n v="30"/>
    <n v="3793.1"/>
    <n v="113793"/>
    <n v="30"/>
    <n v="113793"/>
    <n v="0"/>
  </r>
  <r>
    <x v="34"/>
    <s v="8"/>
    <s v="Air Conditioner Filter (Inner)"/>
    <s v="LQ50V1007P1"/>
    <s v="41-A"/>
    <n v="30"/>
    <n v="7862.07"/>
    <n v="235862.09999999998"/>
    <n v="30"/>
    <n v="235862.09999999998"/>
    <n v="0"/>
  </r>
  <r>
    <x v="34"/>
    <s v="9"/>
    <s v="Return Filter Hyd"/>
    <s v="YN52V01016R610"/>
    <s v="41-A"/>
    <n v="46"/>
    <n v="6602.15"/>
    <n v="303698.89999999997"/>
    <n v="46"/>
    <n v="303698.89999999997"/>
    <n v="0"/>
  </r>
  <r>
    <x v="34"/>
    <s v="10"/>
    <s v="Air Breather"/>
    <s v="YN57V0012S002"/>
    <s v="41-M"/>
    <n v="18"/>
    <n v="1735.99"/>
    <n v="31247.82"/>
    <n v="18"/>
    <n v="31247.82"/>
    <n v="0"/>
  </r>
  <r>
    <x v="34"/>
    <s v="11"/>
    <s v="Filter in-Line"/>
    <s v="YN50V00020F1"/>
    <s v="41-L"/>
    <n v="3"/>
    <n v="4000"/>
    <n v="12000"/>
    <n v="3"/>
    <n v="12000"/>
    <n v="0"/>
  </r>
  <r>
    <x v="34"/>
    <s v="12"/>
    <s v="Sidecutter R"/>
    <s v="2412J351D2"/>
    <s v="24-F"/>
    <n v="332"/>
    <n v="2649.5"/>
    <n v="879634"/>
    <n v="332"/>
    <n v="879634"/>
    <n v="0"/>
  </r>
  <r>
    <x v="34"/>
    <s v="13"/>
    <s v="Sidecutter L"/>
    <s v="2412j351D1"/>
    <s v="27-F"/>
    <n v="332"/>
    <n v="2649.5"/>
    <n v="879634"/>
    <n v="332"/>
    <n v="879634"/>
    <n v="0"/>
  </r>
  <r>
    <x v="34"/>
    <s v="14"/>
    <s v="Teeth"/>
    <s v="KSPTRC00020J1A"/>
    <s v="41-A"/>
    <n v="875"/>
    <n v="1204.95"/>
    <n v="1054331.25"/>
    <n v="875"/>
    <n v="1054331.25"/>
    <n v="0"/>
  </r>
  <r>
    <x v="34"/>
    <s v="15"/>
    <s v="Adpator SK 200"/>
    <s v="YN61B01020P1J1A"/>
    <s v="41-A"/>
    <n v="377"/>
    <n v="1679.7"/>
    <n v="633246.9"/>
    <n v="377"/>
    <n v="633246.9"/>
    <n v="0"/>
  </r>
  <r>
    <x v="34"/>
    <s v="18"/>
    <s v=" Pin  Lock"/>
    <s v="YN69B00008S002"/>
    <s v="41-D"/>
    <n v="529"/>
    <n v="120.89"/>
    <n v="63950.81"/>
    <n v="529"/>
    <n v="63950.81"/>
    <n v="0"/>
  </r>
  <r>
    <x v="34"/>
    <s v="19"/>
    <s v="Bolt For Sidecutter"/>
    <s v="ZS13C24070FQ"/>
    <s v="41-D"/>
    <n v="448"/>
    <n v="162.71"/>
    <n v="72894.080000000002"/>
    <n v="448"/>
    <n v="72894.080000000002"/>
    <n v="0"/>
  </r>
  <r>
    <x v="34"/>
    <s v="20"/>
    <s v="Nut &amp; Bolt  for Sidecutter"/>
    <s v="ZN13C24019/ZS13C2470FQ"/>
    <s v="41-D"/>
    <n v="594"/>
    <n v="90.95"/>
    <n v="54024.3"/>
    <n v="594"/>
    <n v="54024.3"/>
    <n v="0"/>
  </r>
  <r>
    <x v="34"/>
    <s v="22"/>
    <s v="Hose assy(travel motor)"/>
    <s v="ZX23M04270GB-13"/>
    <s v="41-A"/>
    <n v="1"/>
    <n v="3245"/>
    <n v="3245"/>
    <n v="1"/>
    <n v="3245"/>
    <n v="0"/>
  </r>
  <r>
    <x v="34"/>
    <s v="23"/>
    <s v="Carrier Roller"/>
    <s v="YN64D010068"/>
    <s v="41-X"/>
    <n v="2"/>
    <n v="4200"/>
    <n v="8400"/>
    <n v="2"/>
    <n v="8400"/>
    <n v="0"/>
  </r>
  <r>
    <x v="34"/>
    <s v="24"/>
    <s v="Idler assy"/>
    <s v="YN52D0009F1J1B"/>
    <s v="41-X"/>
    <n v="1"/>
    <n v="16765.349999999999"/>
    <n v="16765.349999999999"/>
    <n v="1"/>
    <n v="16765.349999999999"/>
    <n v="0"/>
  </r>
  <r>
    <x v="34"/>
    <s v="25"/>
    <s v="Sprocket"/>
    <s v="LQ51D01007PJ"/>
    <s v="41-X"/>
    <n v="1"/>
    <n v="7560"/>
    <n v="7560"/>
    <n v="1"/>
    <n v="7560"/>
    <n v="0"/>
  </r>
  <r>
    <x v="34"/>
    <s v="30"/>
    <s v="Key"/>
    <s v="SK200"/>
    <s v="41-I"/>
    <n v="3"/>
    <n v="190"/>
    <n v="570"/>
    <n v="3"/>
    <n v="570"/>
    <n v="0"/>
  </r>
  <r>
    <x v="34"/>
    <s v="32"/>
    <s v="Light"/>
    <s v="YN80S00005F2"/>
    <s v="41-C"/>
    <n v="1"/>
    <n v="2000"/>
    <n v="2000"/>
    <n v="1"/>
    <n v="2000"/>
    <n v="0"/>
  </r>
  <r>
    <x v="34"/>
    <s v="33"/>
    <s v="Light"/>
    <s v="YM80S00001F1"/>
    <s v="41-C"/>
    <n v="1"/>
    <n v="2100"/>
    <n v="2100"/>
    <n v="2"/>
    <n v="4200"/>
    <n v="-1"/>
  </r>
  <r>
    <x v="34"/>
    <s v="34"/>
    <s v="Light"/>
    <s v="YM80S00001F2"/>
    <s v="41-C"/>
    <n v="5"/>
    <n v="2100"/>
    <n v="10500"/>
    <n v="5"/>
    <n v="10500"/>
    <n v="0"/>
  </r>
  <r>
    <x v="34"/>
    <s v="35"/>
    <s v="Oil Seal"/>
    <s v="2418U130D35"/>
    <s v="41-O"/>
    <n v="5"/>
    <n v="630"/>
    <n v="3150"/>
    <n v="5"/>
    <n v="3150"/>
    <n v="0"/>
  </r>
  <r>
    <x v="34"/>
    <s v="37"/>
    <s v="Track Chain Assy"/>
    <s v="YN60D0054F1"/>
    <s v="41-A"/>
    <n v="1"/>
    <n v="152675"/>
    <n v="152675"/>
    <n v="1"/>
    <n v="152675"/>
    <n v="0"/>
  </r>
  <r>
    <x v="34"/>
    <s v="38"/>
    <s v="Seal Kit"/>
    <s v="YN01V00151R60MJIV"/>
    <s v="41-K"/>
    <n v="5"/>
    <n v="6865.83"/>
    <n v="34329.15"/>
    <n v="5"/>
    <n v="34329.15"/>
    <n v="0"/>
  </r>
  <r>
    <x v="34"/>
    <m/>
    <m/>
    <m/>
    <m/>
    <m/>
    <m/>
    <n v="0"/>
    <m/>
    <n v="0"/>
    <n v="0"/>
  </r>
  <r>
    <x v="34"/>
    <s v="39"/>
    <s v="Seal Kit"/>
    <s v="YN01V00175R100JIV"/>
    <s v="41-O"/>
    <n v="7"/>
    <n v="2250"/>
    <n v="15750"/>
    <n v="7"/>
    <n v="15750"/>
    <n v="0"/>
  </r>
  <r>
    <x v="34"/>
    <s v="40"/>
    <s v="Seal Kit"/>
    <s v="YN01V175R20MJIV"/>
    <s v="41-J"/>
    <n v="1"/>
    <n v="5000"/>
    <n v="5000"/>
    <n v="1"/>
    <n v="5000"/>
    <n v="0"/>
  </r>
  <r>
    <x v="34"/>
    <s v="42"/>
    <s v="Seal kit"/>
    <s v="YN010V00151R400"/>
    <s v="41-P"/>
    <n v="3"/>
    <n v="7299"/>
    <n v="21897"/>
    <n v="3"/>
    <n v="21897"/>
    <n v="0"/>
  </r>
  <r>
    <x v="34"/>
    <s v="44"/>
    <s v="Seal Kit"/>
    <s v="YN01V00151R100"/>
    <s v="41-P"/>
    <n v="1"/>
    <n v="4500"/>
    <n v="4500"/>
    <n v="1"/>
    <n v="4500"/>
    <n v="0"/>
  </r>
  <r>
    <x v="34"/>
    <s v="45"/>
    <s v="SealKit"/>
    <s v="YN01V00151R200"/>
    <s v="41-P"/>
    <n v="1"/>
    <n v="4500"/>
    <n v="4500"/>
    <n v="1"/>
    <n v="4500"/>
    <n v="0"/>
  </r>
  <r>
    <x v="34"/>
    <s v="46"/>
    <s v="Seal Kit"/>
    <s v="YN01V0015R70MJ1V"/>
    <s v="41-P"/>
    <n v="1"/>
    <n v="6000"/>
    <n v="6000"/>
    <n v="1"/>
    <n v="6000"/>
    <n v="0"/>
  </r>
  <r>
    <x v="34"/>
    <s v="47"/>
    <s v="Seal Kit"/>
    <s v="YN0V00175R600"/>
    <s v="41-P"/>
    <n v="1"/>
    <n v="4500"/>
    <n v="4500"/>
    <n v="1"/>
    <n v="4500"/>
    <n v="0"/>
  </r>
  <r>
    <x v="34"/>
    <s v="48"/>
    <s v="Seal Kit"/>
    <s v="yn01v00175r700"/>
    <s v="17-P"/>
    <n v="1"/>
    <n v="4500"/>
    <n v="4500"/>
    <n v="1"/>
    <n v="4500"/>
    <n v="0"/>
  </r>
  <r>
    <x v="34"/>
    <s v="49"/>
    <s v="Seal kit"/>
    <s v="YN01V00201R400"/>
    <s v="41-P"/>
    <n v="1"/>
    <n v="6500"/>
    <n v="6500"/>
    <n v="1"/>
    <n v="6500"/>
    <n v="0"/>
  </r>
  <r>
    <x v="34"/>
    <s v="50"/>
    <s v="Seal Kit"/>
    <s v="YN01V00153R100J1V"/>
    <s v="17-P"/>
    <n v="1"/>
    <n v="4500"/>
    <n v="4500"/>
    <n v="1"/>
    <n v="4500"/>
    <n v="0"/>
  </r>
  <r>
    <x v="34"/>
    <s v="54"/>
    <s v="Glass boom side"/>
    <s v="LQ02C01301S002"/>
    <s v="41-X"/>
    <n v="3"/>
    <n v="23000"/>
    <n v="69000"/>
    <n v="3"/>
    <n v="69000"/>
    <n v="0"/>
  </r>
  <r>
    <x v="34"/>
    <s v="55"/>
    <s v="Glass reaR"/>
    <s v="LQ02C01300S004"/>
    <s v="41-X"/>
    <n v="5"/>
    <n v="10000"/>
    <n v="50000"/>
    <n v="5"/>
    <n v="50000"/>
    <n v="0"/>
  </r>
  <r>
    <x v="34"/>
    <s v="56"/>
    <s v="Windsheild front glass"/>
    <s v="LQ50C00002S002"/>
    <s v="41-X"/>
    <n v="2"/>
    <n v="18750"/>
    <n v="37500"/>
    <n v="2"/>
    <n v="37500"/>
    <n v="0"/>
  </r>
  <r>
    <x v="34"/>
    <s v="58"/>
    <s v="Glass door LH"/>
    <s v="LQ02C1553S003"/>
    <s v="41-X"/>
    <n v="4"/>
    <n v="3000"/>
    <n v="12000"/>
    <n v="4"/>
    <n v="12000"/>
    <n v="0"/>
  </r>
  <r>
    <x v="34"/>
    <s v="59"/>
    <s v="Glass roof top"/>
    <s v="LQ02C01322S005"/>
    <s v="41-X"/>
    <n v="1"/>
    <n v="0"/>
    <n v="0"/>
    <n v="1"/>
    <n v="0"/>
    <n v="0"/>
  </r>
  <r>
    <x v="34"/>
    <s v="61"/>
    <s v="Shim Diff types"/>
    <s v="0.5/0.9/1.6/"/>
    <s v="41-A"/>
    <n v="19"/>
    <n v="150"/>
    <n v="2850"/>
    <n v="20"/>
    <n v="3000"/>
    <n v="-1"/>
  </r>
  <r>
    <x v="34"/>
    <s v="62"/>
    <s v="AC-Belt"/>
    <s v="VHSZ91049200SJ1P"/>
    <s v="41-A"/>
    <n v="14"/>
    <n v="2228.5700000000002"/>
    <n v="31199.980000000003"/>
    <n v="14"/>
    <n v="31199.980000000003"/>
    <n v="0"/>
  </r>
  <r>
    <x v="34"/>
    <s v="63"/>
    <s v="Track Guard"/>
    <s v="YN01F01039P1"/>
    <s v="Wear House"/>
    <n v="1"/>
    <n v="3500"/>
    <n v="3500"/>
    <n v="1"/>
    <n v="3500"/>
    <n v="0"/>
  </r>
  <r>
    <x v="34"/>
    <s v="64"/>
    <s v="Sensor Pressure"/>
    <s v="YN52S00102P1"/>
    <s v="41-H"/>
    <n v="6"/>
    <n v="3783.33"/>
    <n v="22699.98"/>
    <n v="6"/>
    <n v="22699.98"/>
    <n v="0"/>
  </r>
  <r>
    <x v="34"/>
    <s v="65"/>
    <s v="Alternator"/>
    <s v="VH270402192A"/>
    <s v="41-D"/>
    <n v="1"/>
    <n v="20500"/>
    <n v="20500"/>
    <n v="1"/>
    <n v="20500"/>
    <n v="0"/>
  </r>
  <r>
    <x v="34"/>
    <s v="67"/>
    <s v="Link Left &amp; Right"/>
    <s v="YN12B11269P1/YN12B01228P1"/>
    <s v="Wear House"/>
    <n v="4"/>
    <n v="3300"/>
    <n v="13200"/>
    <n v="4"/>
    <n v="13200"/>
    <n v="0"/>
  </r>
  <r>
    <x v="34"/>
    <s v="68"/>
    <s v="Side Cutter Nut &amp; Bolt"/>
    <s v="ZN13C24019/ZS13C2470FQ"/>
    <s v="Wear House"/>
    <n v="35"/>
    <n v="125"/>
    <n v="4375"/>
    <n v="35"/>
    <n v="4375"/>
    <n v="0"/>
  </r>
  <r>
    <x v="34"/>
    <s v="69"/>
    <s v="Back mirror"/>
    <s v="2456z253"/>
    <s v="41-D"/>
    <n v="2"/>
    <n v="1300"/>
    <n v="2600"/>
    <n v="2"/>
    <n v="2600"/>
    <n v="0"/>
  </r>
  <r>
    <x v="34"/>
    <s v="70"/>
    <s v="Bushing"/>
    <s v="YN12B01003P1"/>
    <s v="41-C"/>
    <n v="2"/>
    <n v="2000"/>
    <n v="4000"/>
    <n v="3"/>
    <n v="6000"/>
    <n v="-1"/>
  </r>
  <r>
    <x v="34"/>
    <m/>
    <m/>
    <m/>
    <m/>
    <m/>
    <m/>
    <n v="0"/>
    <m/>
    <n v="0"/>
    <n v="0"/>
  </r>
  <r>
    <x v="34"/>
    <s v="71"/>
    <s v="Bushing"/>
    <s v="YN12B02285P1"/>
    <s v="41-C"/>
    <n v="6"/>
    <n v="2200"/>
    <n v="13200"/>
    <n v="6"/>
    <n v="13200"/>
    <n v="0"/>
  </r>
  <r>
    <x v="34"/>
    <s v="72"/>
    <s v="Bushing"/>
    <s v="YN12B11184P1J1R"/>
    <s v="41-C"/>
    <n v="1"/>
    <n v="1800"/>
    <n v="1800"/>
    <n v="1"/>
    <n v="1800"/>
    <n v="0"/>
  </r>
  <r>
    <x v="34"/>
    <s v="75"/>
    <s v="Bushing"/>
    <s v="YN43H01524P1"/>
    <s v="41-C"/>
    <n v="6"/>
    <n v="2200"/>
    <n v="13200"/>
    <n v="6"/>
    <n v="13200"/>
    <n v="0"/>
  </r>
  <r>
    <x v="34"/>
    <s v="77"/>
    <s v="Stainer For Fuel Tank"/>
    <s v="YN50V00029P1"/>
    <s v="17-M"/>
    <n v="2"/>
    <n v="1550"/>
    <n v="3100"/>
    <n v="2"/>
    <n v="3100"/>
    <n v="0"/>
  </r>
  <r>
    <x v="34"/>
    <s v="78"/>
    <s v="Stainer For Hydraulic"/>
    <s v="YN50V00002S001"/>
    <s v="17-D"/>
    <n v="11"/>
    <n v="1350"/>
    <n v="14850"/>
    <n v="11"/>
    <n v="14850"/>
    <n v="0"/>
  </r>
  <r>
    <x v="34"/>
    <s v="79"/>
    <s v="Meter Hour"/>
    <s v="YT58S00006P1"/>
    <s v="41-I"/>
    <n v="1"/>
    <n v="4500"/>
    <n v="4500"/>
    <n v="1"/>
    <n v="4500"/>
    <n v="0"/>
  </r>
  <r>
    <x v="34"/>
    <s v="80"/>
    <s v="Master Pin"/>
    <s v="YN62D00017S005J3A"/>
    <s v="17-D"/>
    <n v="6"/>
    <n v="590"/>
    <n v="3540"/>
    <n v="6"/>
    <n v="3540"/>
    <n v="0"/>
  </r>
  <r>
    <x v="34"/>
    <s v="81"/>
    <s v="Bushing"/>
    <s v="LB01V01009P1"/>
    <s v="17-D"/>
    <n v="1"/>
    <n v="2500"/>
    <n v="2500"/>
    <n v="1"/>
    <n v="2500"/>
    <n v="0"/>
  </r>
  <r>
    <x v="34"/>
    <s v="82"/>
    <s v="Bushing"/>
    <s v="YN12B02402P1"/>
    <s v="17-D"/>
    <n v="2"/>
    <n v="2500"/>
    <n v="5000"/>
    <n v="2"/>
    <n v="5000"/>
    <n v="0"/>
  </r>
  <r>
    <x v="34"/>
    <s v="83"/>
    <s v="Bushing"/>
    <s v="YN01V1109P1"/>
    <s v="17-D"/>
    <n v="1"/>
    <n v="2500"/>
    <n v="2500"/>
    <n v="1"/>
    <n v="2500"/>
    <n v="0"/>
  </r>
  <r>
    <x v="34"/>
    <s v="84"/>
    <s v="Bushing"/>
    <s v="2438U1109S14"/>
    <s v="17-D"/>
    <n v="2"/>
    <n v="2500"/>
    <n v="5000"/>
    <n v="2"/>
    <n v="5000"/>
    <n v="0"/>
  </r>
  <r>
    <x v="34"/>
    <s v="85"/>
    <s v="Seal Dust"/>
    <s v="2445R220D1"/>
    <s v="17-D"/>
    <n v="1"/>
    <n v="210"/>
    <n v="210"/>
    <n v="1"/>
    <n v="210"/>
    <n v="0"/>
  </r>
  <r>
    <x v="34"/>
    <s v="86"/>
    <s v="Seal Dust"/>
    <s v="2445R220D4"/>
    <s v="17-D"/>
    <n v="5"/>
    <n v="150"/>
    <n v="750"/>
    <n v="5"/>
    <n v="750"/>
    <n v="0"/>
  </r>
  <r>
    <x v="34"/>
    <s v="87"/>
    <s v="Seal Dust"/>
    <s v="2445R220D3"/>
    <s v="17-D"/>
    <n v="5"/>
    <n v="150"/>
    <n v="750"/>
    <n v="5"/>
    <n v="750"/>
    <n v="0"/>
  </r>
  <r>
    <x v="34"/>
    <s v="88"/>
    <s v="Seal Dust"/>
    <s v="2445R220D6"/>
    <s v="17-D"/>
    <n v="1"/>
    <n v="210"/>
    <n v="210"/>
    <n v="1"/>
    <n v="210"/>
    <n v="0"/>
  </r>
  <r>
    <x v="34"/>
    <s v="89"/>
    <s v="Seal Dust"/>
    <s v="2438U941S3"/>
    <s v="17-D"/>
    <n v="5"/>
    <n v="210"/>
    <n v="1050"/>
    <n v="5"/>
    <n v="1050"/>
    <n v="0"/>
  </r>
  <r>
    <x v="34"/>
    <s v="90"/>
    <s v="Seal Dust"/>
    <s v="2445R138D8"/>
    <s v="17-D"/>
    <n v="4"/>
    <n v="210"/>
    <n v="840"/>
    <n v="4"/>
    <n v="840"/>
    <n v="0"/>
  </r>
  <r>
    <x v="34"/>
    <s v="91"/>
    <s v="Turbocharger"/>
    <s v="VH241004631A"/>
    <s v="41-C"/>
    <n v="4"/>
    <n v="26850"/>
    <n v="107400"/>
    <n v="4"/>
    <n v="107400"/>
    <n v="0"/>
  </r>
  <r>
    <x v="34"/>
    <s v="93"/>
    <s v="Self Starter"/>
    <s v="VH281002894A"/>
    <s v="41-D"/>
    <n v="2"/>
    <n v="22000"/>
    <n v="44000"/>
    <n v="2"/>
    <n v="44000"/>
    <n v="0"/>
  </r>
  <r>
    <x v="34"/>
    <s v="94"/>
    <s v="Adapter Male Big"/>
    <s v="NPF25PF032"/>
    <s v="41-Q"/>
    <n v="20"/>
    <n v="3863.64"/>
    <n v="77272.800000000003"/>
    <n v="20"/>
    <n v="77272.800000000003"/>
    <n v="0"/>
  </r>
  <r>
    <x v="34"/>
    <s v="96"/>
    <s v="V-Belt"/>
    <s v="YN20M1494D1"/>
    <s v="41-A"/>
    <n v="20"/>
    <n v="2333.34"/>
    <n v="46666.8"/>
    <n v="20"/>
    <n v="46666.8"/>
    <n v="0"/>
  </r>
  <r>
    <x v="34"/>
    <s v="97"/>
    <s v="Solenoid valve"/>
    <s v="YN35V00048F1"/>
    <s v="41-F"/>
    <n v="1"/>
    <n v="7680"/>
    <n v="7680"/>
    <n v="2"/>
    <n v="15360"/>
    <n v="-1"/>
  </r>
  <r>
    <x v="34"/>
    <s v="98"/>
    <s v="Solenoid valve"/>
    <s v="YN35v00050f1"/>
    <s v="41-f"/>
    <n v="1"/>
    <n v="7680"/>
    <n v="7680"/>
    <n v="2"/>
    <n v="15360"/>
    <n v="-1"/>
  </r>
  <r>
    <x v="34"/>
    <s v="99"/>
    <s v="Solenoid valve"/>
    <s v="YN35V00051F1/06F1"/>
    <s v="41-F"/>
    <n v="1"/>
    <n v="7680"/>
    <n v="7680"/>
    <n v="2"/>
    <n v="15360"/>
    <n v="-1"/>
  </r>
  <r>
    <x v="34"/>
    <s v="100"/>
    <s v="Sensor Press"/>
    <s v="YN52S0007601"/>
    <s v="41-G"/>
    <n v="1"/>
    <n v="3260"/>
    <n v="3260"/>
    <n v="2"/>
    <n v="6520"/>
    <n v="-1"/>
  </r>
  <r>
    <x v="34"/>
    <s v="101"/>
    <s v="Radiator"/>
    <s v="YN05P00050F2"/>
    <s v="41-D"/>
    <n v="1"/>
    <n v="38400"/>
    <n v="38400"/>
    <n v="2"/>
    <n v="76800"/>
    <n v="-1"/>
  </r>
  <r>
    <x v="34"/>
    <s v="102"/>
    <s v="Adaptor Male Small"/>
    <s v="NPF25PF025"/>
    <s v="17-R"/>
    <n v="15"/>
    <n v="3200"/>
    <n v="48000"/>
    <n v="15"/>
    <n v="48000"/>
    <n v="0"/>
  </r>
  <r>
    <x v="34"/>
    <m/>
    <m/>
    <m/>
    <m/>
    <m/>
    <m/>
    <n v="0"/>
    <m/>
    <n v="0"/>
    <n v="0"/>
  </r>
  <r>
    <x v="34"/>
    <s v="103"/>
    <s v="Boom Cylinder"/>
    <s v="YN01V0015F1"/>
    <s v="Scrap House"/>
    <n v="2"/>
    <n v="78000"/>
    <n v="156000"/>
    <n v="2"/>
    <n v="156000"/>
    <n v="0"/>
  </r>
  <r>
    <x v="34"/>
    <s v="104"/>
    <s v="Adapter (female)"/>
    <s v="NSF25PF032"/>
    <s v="41-C"/>
    <n v="18"/>
    <n v="3200"/>
    <n v="57600"/>
    <n v="18"/>
    <n v="57600"/>
    <n v="0"/>
  </r>
  <r>
    <x v="34"/>
    <s v="105"/>
    <s v="Glass ( side door upper)"/>
    <s v="YN02C02035P1"/>
    <s v="Glass house"/>
    <n v="5"/>
    <n v="12000"/>
    <n v="60000"/>
    <n v="5"/>
    <n v="60000"/>
    <n v="0"/>
  </r>
  <r>
    <x v="34"/>
    <s v="106"/>
    <s v="Glass (side door upper)"/>
    <s v="YN02C02035P2"/>
    <s v="Glass house"/>
    <n v="5"/>
    <n v="12000"/>
    <n v="60000"/>
    <n v="5"/>
    <n v="60000"/>
    <n v="0"/>
  </r>
  <r>
    <x v="34"/>
    <s v="107"/>
    <s v="Glass Door Side"/>
    <s v="LQ02C01301S003"/>
    <s v="GLASS HOUSE"/>
    <n v="5"/>
    <n v="12000"/>
    <n v="60000"/>
    <n v="5"/>
    <n v="60000"/>
    <n v="0"/>
  </r>
  <r>
    <x v="34"/>
    <s v="108"/>
    <s v="Glass Door Lower"/>
    <s v="LQ51C00003S003"/>
    <s v="Glass House"/>
    <n v="5"/>
    <n v="10000"/>
    <n v="50000"/>
    <n v="5"/>
    <n v="50000"/>
    <n v="0"/>
  </r>
  <r>
    <x v="1"/>
    <m/>
    <m/>
    <m/>
    <m/>
    <m/>
    <m/>
    <n v="0"/>
    <m/>
    <n v="0"/>
    <n v="0"/>
  </r>
  <r>
    <x v="35"/>
    <m/>
    <m/>
    <m/>
    <m/>
    <m/>
    <m/>
    <n v="0"/>
    <m/>
    <n v="0"/>
    <n v="0"/>
  </r>
  <r>
    <x v="35"/>
    <s v="1"/>
    <s v="Oil Filter"/>
    <s v="37438-05601"/>
    <s v="42-A"/>
    <n v="140"/>
    <n v="7517.24"/>
    <n v="1052413.5999999999"/>
    <n v="140"/>
    <n v="1052413.5999999999"/>
    <n v="0"/>
  </r>
  <r>
    <x v="35"/>
    <s v="2"/>
    <s v="Air Element Outer"/>
    <s v="32143-12700"/>
    <s v="42-A"/>
    <n v="224"/>
    <n v="9724.14"/>
    <n v="2178207.36"/>
    <n v="224"/>
    <n v="2178207.36"/>
    <n v="0"/>
  </r>
  <r>
    <x v="35"/>
    <s v="3"/>
    <s v="Air Element Inner"/>
    <s v="32143-12600"/>
    <s v="42-A"/>
    <n v="197"/>
    <n v="7310.34"/>
    <n v="1440136.98"/>
    <n v="197"/>
    <n v="1440136.98"/>
    <n v="0"/>
  </r>
  <r>
    <x v="35"/>
    <s v="4"/>
    <s v="Separator"/>
    <s v="34220-16500"/>
    <s v="42-A"/>
    <n v="10"/>
    <n v="45631.03"/>
    <n v="456310.3"/>
    <n v="10"/>
    <n v="456310.3"/>
    <n v="0"/>
  </r>
  <r>
    <x v="35"/>
    <s v="5"/>
    <s v="Gasket Separator"/>
    <s v="34235-06000"/>
    <s v="19-D"/>
    <n v="30"/>
    <n v="6413.79"/>
    <n v="192413.7"/>
    <n v="30"/>
    <n v="192413.7"/>
    <n v="0"/>
  </r>
  <r>
    <x v="35"/>
    <s v="6"/>
    <s v="Gasket Separator"/>
    <s v="34235-06100"/>
    <s v="19-D"/>
    <n v="30"/>
    <n v="6413.79"/>
    <n v="192413.7"/>
    <n v="30"/>
    <n v="192413.7"/>
    <n v="0"/>
  </r>
  <r>
    <x v="35"/>
    <s v="7"/>
    <s v="Fuel Filter"/>
    <s v="12990755801"/>
    <s v="42-A"/>
    <n v="145"/>
    <n v="2147.5100000000002"/>
    <n v="311388.95"/>
    <n v="145"/>
    <n v="311388.95"/>
    <n v="0"/>
  </r>
  <r>
    <x v="35"/>
    <s v="8"/>
    <s v="Element, Fuel Pre-Filter"/>
    <s v="41650-502320"/>
    <s v="41-A"/>
    <n v="146"/>
    <n v="1103.45"/>
    <n v="161103.70000000001"/>
    <n v="146"/>
    <n v="161103.70000000001"/>
    <n v="0"/>
  </r>
  <r>
    <x v="35"/>
    <s v="9"/>
    <s v="O-Ring, Fuel Pre-Filter"/>
    <s v="123325-35140"/>
    <s v="19-D"/>
    <n v="180"/>
    <n v="275.86"/>
    <n v="49654.8"/>
    <n v="180"/>
    <n v="49654.8"/>
    <n v="0"/>
  </r>
  <r>
    <x v="35"/>
    <s v="10"/>
    <s v="O-Ring, Fuel Pre-Filter"/>
    <s v="24311-000120"/>
    <s v="19-D"/>
    <n v="180"/>
    <n v="68.97"/>
    <n v="12414.6"/>
    <n v="180"/>
    <n v="12414.6"/>
    <n v="0"/>
  </r>
  <r>
    <x v="35"/>
    <s v="11"/>
    <s v="Sedimenter Element"/>
    <s v="129242-55730"/>
    <s v="19-D"/>
    <n v="77"/>
    <n v="1103.45"/>
    <n v="84965.650000000009"/>
    <n v="78"/>
    <n v="86069.1"/>
    <n v="-1"/>
  </r>
  <r>
    <x v="35"/>
    <s v="12"/>
    <s v="O-Ring, Element"/>
    <s v="24311-000160"/>
    <s v="14-D"/>
    <n v="90"/>
    <n v="68.97"/>
    <n v="6207.3"/>
    <n v="90"/>
    <n v="6207.3"/>
    <n v="0"/>
  </r>
  <r>
    <x v="35"/>
    <s v="13"/>
    <s v="O-Ring, Element"/>
    <s v="24321-000750"/>
    <s v="14-D"/>
    <n v="90"/>
    <n v="137.93"/>
    <n v="12413.7"/>
    <n v="90"/>
    <n v="12413.7"/>
    <n v="0"/>
  </r>
  <r>
    <x v="35"/>
    <s v="14"/>
    <s v="Engine Oil Filter"/>
    <s v="11900535151"/>
    <s v="42-A"/>
    <n v="352"/>
    <n v="1313.41"/>
    <n v="462320.32"/>
    <n v="352"/>
    <n v="462320.32"/>
    <n v="0"/>
  </r>
  <r>
    <x v="35"/>
    <s v="15"/>
    <s v="O-Ring, Unloader"/>
    <s v="03402-10125"/>
    <s v="14-D"/>
    <n v="30"/>
    <n v="413.79"/>
    <n v="12413.7"/>
    <n v="30"/>
    <n v="12413.7"/>
    <n v="0"/>
  </r>
  <r>
    <x v="35"/>
    <s v="16"/>
    <s v="O-Ring, Unloader"/>
    <s v="21441-03700"/>
    <s v="14-D"/>
    <n v="30"/>
    <n v="2413.79"/>
    <n v="72413.7"/>
    <n v="30"/>
    <n v="72413.7"/>
    <n v="0"/>
  </r>
  <r>
    <x v="35"/>
    <s v="17"/>
    <s v="DiAPHGRAM,Speed Regulator"/>
    <s v="36437-01500"/>
    <s v="14-D"/>
    <n v="90"/>
    <n v="4758.62"/>
    <n v="428275.8"/>
    <n v="90"/>
    <n v="428275.8"/>
    <n v="0"/>
  </r>
  <r>
    <x v="35"/>
    <s v="18"/>
    <s v="V-Belt"/>
    <s v="12994842240"/>
    <s v="14-D"/>
    <n v="33"/>
    <n v="4722.32"/>
    <n v="155836.56"/>
    <n v="33"/>
    <n v="155836.56"/>
    <n v="0"/>
  </r>
  <r>
    <x v="1"/>
    <m/>
    <m/>
    <m/>
    <m/>
    <m/>
    <m/>
    <n v="0"/>
    <m/>
    <n v="0"/>
    <n v="0"/>
  </r>
  <r>
    <x v="36"/>
    <m/>
    <m/>
    <m/>
    <m/>
    <m/>
    <m/>
    <n v="0"/>
    <m/>
    <n v="0"/>
    <n v="0"/>
  </r>
  <r>
    <x v="36"/>
    <s v="001"/>
    <s v="Seal Kit"/>
    <s v="153610SK1"/>
    <s v="43-A"/>
    <n v="26"/>
    <n v="33655.17"/>
    <n v="875034.41999999993"/>
    <n v="29"/>
    <n v="975999.92999999993"/>
    <n v="-3"/>
  </r>
  <r>
    <x v="36"/>
    <s v="002"/>
    <s v="Chisel set pin"/>
    <s v="15404310"/>
    <s v="43-A"/>
    <n v="26"/>
    <n v="19517.240000000002"/>
    <n v="507448.24000000005"/>
    <n v="26"/>
    <n v="507448.24000000005"/>
    <n v="0"/>
  </r>
  <r>
    <x v="36"/>
    <s v="003"/>
    <s v="Shaft(20x200)"/>
    <s v="101120200"/>
    <s v="43-A"/>
    <n v="142"/>
    <n v="3241.38"/>
    <n v="460275.96"/>
    <n v="142"/>
    <n v="460275.96"/>
    <n v="0"/>
  </r>
  <r>
    <x v="36"/>
    <s v="004"/>
    <s v="Shaft Retainer (20)"/>
    <s v="15204122"/>
    <s v="43-A"/>
    <n v="144"/>
    <n v="620.69000000000005"/>
    <n v="89379.360000000015"/>
    <n v="150"/>
    <n v="93103.500000000015"/>
    <n v="-6"/>
  </r>
  <r>
    <x v="36"/>
    <s v="005"/>
    <s v="Plug (GPF3/4)"/>
    <s v="K10519"/>
    <s v="43-A"/>
    <n v="62"/>
    <n v="344.83"/>
    <n v="21379.46"/>
    <n v="64"/>
    <n v="22069.119999999999"/>
    <n v="-2"/>
  </r>
  <r>
    <x v="36"/>
    <s v="006"/>
    <s v="O-Ring(P224B)"/>
    <s v="E10120224"/>
    <s v="43-A"/>
    <n v="149"/>
    <n v="68.97"/>
    <n v="10276.530000000001"/>
    <n v="150"/>
    <n v="10345.5"/>
    <n v="-1"/>
  </r>
  <r>
    <x v="36"/>
    <s v="007"/>
    <s v="Plug (PF03/4)"/>
    <s v="15204123"/>
    <s v="43-A"/>
    <n v="56"/>
    <n v="344.83"/>
    <n v="19310.48"/>
    <n v="56"/>
    <n v="19310.48"/>
    <n v="0"/>
  </r>
  <r>
    <x v="36"/>
    <s v="008"/>
    <s v="Valve box O-Ring Kit"/>
    <s v="153230SK"/>
    <s v="43-A"/>
    <n v="29"/>
    <n v="1172.4100000000001"/>
    <n v="33999.89"/>
    <n v="30"/>
    <n v="35172.300000000003"/>
    <n v="-1"/>
  </r>
  <r>
    <x v="36"/>
    <s v="009"/>
    <s v="Moil Pointed Chisel"/>
    <s v="T210-1200P"/>
    <s v="43-A"/>
    <n v="41"/>
    <n v="27586.21"/>
    <n v="1131034.6099999999"/>
    <n v="41"/>
    <n v="1131034.6099999999"/>
    <n v="0"/>
  </r>
  <r>
    <x v="36"/>
    <m/>
    <m/>
    <m/>
    <m/>
    <m/>
    <m/>
    <n v="0"/>
    <m/>
    <n v="0"/>
    <n v="0"/>
  </r>
  <r>
    <x v="37"/>
    <m/>
    <m/>
    <m/>
    <m/>
    <m/>
    <m/>
    <n v="0"/>
    <m/>
    <n v="0"/>
    <n v="0"/>
  </r>
  <r>
    <x v="37"/>
    <s v="001"/>
    <s v="Air connection O-Ring P-24"/>
    <s v="131101023"/>
    <s v="44-A"/>
    <n v="60"/>
    <n v="68.97"/>
    <n v="4138.2"/>
    <n v="60"/>
    <n v="4138.2"/>
    <n v="0"/>
  </r>
  <r>
    <x v="37"/>
    <s v="002"/>
    <s v="O-Ring P-30"/>
    <s v="131101030"/>
    <s v="44-A"/>
    <n v="56"/>
    <n v="68.97"/>
    <n v="3862.3199999999997"/>
    <n v="60"/>
    <n v="4138.2"/>
    <n v="-4"/>
  </r>
  <r>
    <x v="37"/>
    <s v="003"/>
    <s v="Air connection clamp"/>
    <s v="130803004"/>
    <s v="44-A"/>
    <n v="60"/>
    <n v="68.97"/>
    <n v="4138.2"/>
    <n v="60"/>
    <n v="4138.2"/>
    <n v="0"/>
  </r>
  <r>
    <x v="37"/>
    <s v="004"/>
    <s v="Grip Handle Assy"/>
    <s v="430120B7D"/>
    <s v="44-A"/>
    <n v="60"/>
    <n v="3241.38"/>
    <n v="194482.80000000002"/>
    <n v="60"/>
    <n v="194482.80000000002"/>
    <n v="0"/>
  </r>
  <r>
    <x v="37"/>
    <s v="005"/>
    <s v="Cylinder CP"/>
    <s v="430120C8F"/>
    <s v="44-A"/>
    <n v="60"/>
    <n v="9172.41"/>
    <n v="550344.6"/>
    <n v="60"/>
    <n v="550344.6"/>
    <n v="0"/>
  </r>
  <r>
    <x v="37"/>
    <s v="006"/>
    <s v="Valve"/>
    <s v="430126F80"/>
    <s v="44-A"/>
    <n v="59"/>
    <n v="1655.17"/>
    <n v="97655.03"/>
    <n v="59"/>
    <n v="97655.03"/>
    <n v="0"/>
  </r>
  <r>
    <x v="37"/>
    <s v="007"/>
    <s v="Ratchet"/>
    <s v="430126G60"/>
    <s v="44-A"/>
    <n v="60"/>
    <n v="1655.17"/>
    <n v="99310.200000000012"/>
    <n v="65"/>
    <n v="107586.05"/>
    <n v="-5"/>
  </r>
  <r>
    <x v="37"/>
    <s v="008"/>
    <s v="Rifle bar (P)"/>
    <s v="430126H01"/>
    <s v="44-A"/>
    <n v="60"/>
    <n v="3931.03"/>
    <n v="235861.80000000002"/>
    <n v="60"/>
    <n v="235861.80000000002"/>
    <n v="0"/>
  </r>
  <r>
    <x v="37"/>
    <s v="009"/>
    <s v="Rifle nut"/>
    <s v="430126H10"/>
    <m/>
    <n v="60"/>
    <n v="1586.21"/>
    <n v="95172.6"/>
    <n v="80"/>
    <n v="126896.8"/>
    <n v="-20"/>
  </r>
  <r>
    <x v="37"/>
    <s v="010"/>
    <s v="Piston (W/Groove)"/>
    <s v="430126E50"/>
    <s v="44-A"/>
    <n v="60"/>
    <n v="4137.93"/>
    <n v="248275.80000000002"/>
    <n v="60"/>
    <n v="248275.80000000002"/>
    <n v="0"/>
  </r>
  <r>
    <x v="37"/>
    <s v="011"/>
    <s v="Rotation Pawl"/>
    <s v="430160H20"/>
    <s v="44-A"/>
    <n v="60"/>
    <n v="482.76"/>
    <n v="28965.599999999999"/>
    <n v="60"/>
    <n v="28965.599999999999"/>
    <n v="0"/>
  </r>
  <r>
    <x v="37"/>
    <s v="012"/>
    <s v="Pawl Plunger Spring (P)"/>
    <s v="130803006"/>
    <s v="44-A"/>
    <n v="58"/>
    <n v="68.97"/>
    <n v="4000.2599999999998"/>
    <n v="90"/>
    <n v="6207.3"/>
    <n v="-32"/>
  </r>
  <r>
    <x v="37"/>
    <s v="013"/>
    <s v="Sleeve bushing (L)7/8x4-1/4"/>
    <s v="430127H80"/>
    <s v="44-A"/>
    <n v="60"/>
    <n v="1172.4100000000001"/>
    <n v="70344.600000000006"/>
    <n v="60"/>
    <n v="70344.600000000006"/>
    <n v="0"/>
  </r>
  <r>
    <x v="37"/>
    <s v="014"/>
    <s v="Front head bushing"/>
    <s v="430126W80"/>
    <s v="44-A"/>
    <n v="60"/>
    <n v="1448.28"/>
    <n v="86896.8"/>
    <n v="60"/>
    <n v="86896.8"/>
    <n v="0"/>
  </r>
  <r>
    <x v="37"/>
    <s v="015"/>
    <s v="Steel holder"/>
    <s v="430126K90"/>
    <s v="44-A"/>
    <n v="57"/>
    <n v="2758.62"/>
    <n v="157241.34"/>
    <n v="57"/>
    <n v="157241.34"/>
    <n v="0"/>
  </r>
  <r>
    <x v="37"/>
    <s v="016"/>
    <s v="Steel holhder bolt"/>
    <s v="430126L00"/>
    <s v="44-A"/>
    <n v="59"/>
    <n v="551.72"/>
    <n v="32551.480000000003"/>
    <n v="59"/>
    <n v="32551.480000000003"/>
    <n v="0"/>
  </r>
  <r>
    <x v="37"/>
    <s v="017"/>
    <s v="Steel holder bolt nut"/>
    <s v="134203004"/>
    <s v="44-A"/>
    <n v="60"/>
    <n v="137.93"/>
    <n v="8275.8000000000011"/>
    <n v="60"/>
    <n v="8275.8000000000011"/>
    <n v="0"/>
  </r>
  <r>
    <x v="37"/>
    <s v="018"/>
    <s v="Steel holder spring"/>
    <s v="130803010"/>
    <s v="44-A"/>
    <n v="58"/>
    <n v="206.9"/>
    <n v="12000.2"/>
    <n v="60"/>
    <n v="12414"/>
    <n v="-2"/>
  </r>
  <r>
    <x v="37"/>
    <s v="019"/>
    <s v="O-Ring P-28"/>
    <s v="131101027"/>
    <s v="44-A"/>
    <n v="60"/>
    <n v="68.97"/>
    <n v="4138.2"/>
    <n v="60"/>
    <n v="4138.2"/>
    <n v="0"/>
  </r>
  <r>
    <x v="37"/>
    <s v="020"/>
    <s v="Blow tube"/>
    <s v="430126J40"/>
    <s v="44-A"/>
    <n v="53"/>
    <n v="758.62"/>
    <n v="40206.86"/>
    <n v="53"/>
    <n v="40206.86"/>
    <n v="0"/>
  </r>
  <r>
    <x v="37"/>
    <s v="021"/>
    <s v="Tube rubber packing"/>
    <s v="136103020"/>
    <s v="44-A"/>
    <n v="60"/>
    <n v="68.97"/>
    <n v="4138.2"/>
    <n v="60"/>
    <n v="4138.2"/>
    <n v="0"/>
  </r>
  <r>
    <x v="37"/>
    <s v="022"/>
    <s v="Tube washer"/>
    <s v="430126J71"/>
    <s v="44-A"/>
    <n v="60"/>
    <n v="137.93"/>
    <n v="8275.8000000000011"/>
    <n v="60"/>
    <n v="8275.8000000000011"/>
    <n v="0"/>
  </r>
  <r>
    <x v="37"/>
    <s v="023"/>
    <s v="Grip handle CP"/>
    <s v="430301B7A"/>
    <s v="44-A"/>
    <n v="60"/>
    <n v="1034.48"/>
    <n v="62068.800000000003"/>
    <n v="60"/>
    <n v="62068.800000000003"/>
    <n v="0"/>
  </r>
  <r>
    <x v="37"/>
    <s v="024"/>
    <s v="Line oiler CP"/>
    <s v="43010V0J"/>
    <s v="44-A"/>
    <n v="57"/>
    <n v="5034.4799999999996"/>
    <n v="286965.36"/>
    <n v="57"/>
    <n v="286965.36"/>
    <n v="0"/>
  </r>
  <r>
    <x v="37"/>
    <s v="025"/>
    <s v="Rod 22HL 0.9m"/>
    <s v="3Fts"/>
    <s v="44-A"/>
    <n v="1"/>
    <n v="3636.32"/>
    <n v="3636.32"/>
    <n v="1"/>
    <n v="3636.32"/>
    <n v="0"/>
  </r>
  <r>
    <x v="37"/>
    <s v="026"/>
    <s v="Rod 22HL 1.2m"/>
    <s v="4Fts"/>
    <s v="44-A"/>
    <n v="131"/>
    <n v="4826.92"/>
    <n v="632326.52"/>
    <n v="150"/>
    <n v="724038"/>
    <n v="-19"/>
  </r>
  <r>
    <x v="37"/>
    <s v="027"/>
    <s v="Rod 22HL 1.5m"/>
    <s v="5Fts"/>
    <s v="44-A"/>
    <n v="89"/>
    <n v="5018.5200000000004"/>
    <n v="446648.28"/>
    <n v="89"/>
    <n v="446648.28"/>
    <n v="0"/>
  </r>
  <r>
    <x v="37"/>
    <s v="028"/>
    <s v="Rod 22HL 1.8m"/>
    <s v="6Fts"/>
    <s v="44-A"/>
    <n v="41"/>
    <n v="12962.2"/>
    <n v="531450.20000000007"/>
    <n v="60"/>
    <n v="777732"/>
    <n v="-19"/>
  </r>
  <r>
    <x v="37"/>
    <s v="029"/>
    <s v="Bit TC Cross Bit"/>
    <s v="TC-22-30"/>
    <s v="44-A"/>
    <n v="2195"/>
    <n v="900.13"/>
    <n v="1975785.35"/>
    <n v="2195"/>
    <n v="1975785.35"/>
    <n v="0"/>
  </r>
  <r>
    <x v="37"/>
    <m/>
    <m/>
    <m/>
    <m/>
    <m/>
    <m/>
    <n v="0"/>
    <m/>
    <n v="0"/>
    <n v="0"/>
  </r>
  <r>
    <x v="37"/>
    <s v="030"/>
    <s v="Jack Hammer"/>
    <s v="TJ-20LBS"/>
    <s v="44-A"/>
    <n v="24"/>
    <n v="125296.1"/>
    <n v="3007106.4000000004"/>
    <n v="24"/>
    <n v="3007106.4000000004"/>
    <n v="0"/>
  </r>
  <r>
    <x v="37"/>
    <s v="031"/>
    <s v="Air Hose Pipe"/>
    <s v="19mmx50mts"/>
    <s v="44-A"/>
    <n v="65"/>
    <n v="0"/>
    <n v="0"/>
    <n v="67"/>
    <n v="0"/>
    <n v="-2"/>
  </r>
  <r>
    <x v="37"/>
    <s v="032"/>
    <s v="Hose Coupling"/>
    <s v="TJ20LBS"/>
    <s v="44-A"/>
    <n v="193"/>
    <n v="0"/>
    <n v="0"/>
    <n v="193"/>
    <n v="0"/>
    <n v="0"/>
  </r>
  <r>
    <x v="37"/>
    <s v="033"/>
    <s v="Hose Joint"/>
    <s v="TJ-20LBS"/>
    <s v="44-A"/>
    <n v="197"/>
    <n v="0"/>
    <n v="0"/>
    <n v="197"/>
    <n v="0"/>
    <n v="0"/>
  </r>
  <r>
    <x v="37"/>
    <s v="034"/>
    <s v="Hose Bant"/>
    <s v="TJ-20LBS .."/>
    <s v="44-A"/>
    <n v="520"/>
    <n v="0"/>
    <n v="0"/>
    <n v="520"/>
    <n v="0"/>
    <n v="0"/>
  </r>
  <r>
    <x v="1"/>
    <m/>
    <m/>
    <m/>
    <m/>
    <m/>
    <m/>
    <n v="0"/>
    <m/>
    <n v="0"/>
    <n v="0"/>
  </r>
  <r>
    <x v="38"/>
    <m/>
    <m/>
    <m/>
    <m/>
    <m/>
    <m/>
    <n v="0"/>
    <m/>
    <n v="0"/>
    <n v="0"/>
  </r>
  <r>
    <x v="38"/>
    <s v="1"/>
    <s v="Plug, Glow"/>
    <s v="1825130432"/>
    <s v="18-Q"/>
    <n v="12"/>
    <n v="3931.03"/>
    <n v="47172.36"/>
    <n v="12"/>
    <n v="47172.36"/>
    <n v="0"/>
  </r>
  <r>
    <x v="38"/>
    <s v="2"/>
    <s v="Gasket, Strariner"/>
    <s v="1096230570"/>
    <s v="45A"/>
    <n v="4"/>
    <n v="275.86"/>
    <n v="1103.44"/>
    <n v="4"/>
    <n v="1103.44"/>
    <n v="0"/>
  </r>
  <r>
    <x v="38"/>
    <s v="3"/>
    <s v="Plug,oil drain"/>
    <s v="9096620120"/>
    <s v="45A"/>
    <n v="2"/>
    <n v="896.55"/>
    <n v="1793.1"/>
    <n v="2"/>
    <n v="1793.1"/>
    <n v="0"/>
  </r>
  <r>
    <x v="38"/>
    <s v="4"/>
    <s v="Thermostate"/>
    <s v="8983192540"/>
    <s v="18-O"/>
    <n v="4"/>
    <n v="12000"/>
    <n v="48000"/>
    <n v="4"/>
    <n v="48000"/>
    <n v="0"/>
  </r>
  <r>
    <x v="38"/>
    <s v="5"/>
    <s v="Belt, Cooling"/>
    <s v="1136714631"/>
    <s v="18-Q"/>
    <n v="2"/>
    <n v="9586.2099999999991"/>
    <n v="19172.419999999998"/>
    <n v="2"/>
    <n v="19172.419999999998"/>
    <n v="0"/>
  </r>
  <r>
    <x v="38"/>
    <s v="6"/>
    <s v="Noozle assm,Injector"/>
    <s v="8976034158"/>
    <s v="18-B"/>
    <n v="22"/>
    <n v="43256.97"/>
    <n v="951653.34000000008"/>
    <n v="22"/>
    <n v="951653.34000000008"/>
    <n v="0"/>
  </r>
  <r>
    <x v="38"/>
    <s v="7"/>
    <s v="Fuel filter (Element Kit)"/>
    <s v="1132402330"/>
    <s v="45-A"/>
    <n v="25"/>
    <n v="1489.06"/>
    <n v="37226.5"/>
    <n v="25"/>
    <n v="37226.5"/>
    <n v="0"/>
  </r>
  <r>
    <x v="38"/>
    <s v="8"/>
    <s v="Oil filter"/>
    <s v="1132402410"/>
    <s v="45A"/>
    <n v="40"/>
    <n v="3942.88"/>
    <n v="157715.20000000001"/>
    <n v="40"/>
    <n v="157715.20000000001"/>
    <n v="0"/>
  </r>
  <r>
    <x v="38"/>
    <s v="9"/>
    <s v="Air filter"/>
    <s v="1142152170"/>
    <s v="45-A"/>
    <n v="6"/>
    <n v="980"/>
    <n v="5880"/>
    <n v="9"/>
    <n v="8820"/>
    <n v="-3"/>
  </r>
  <r>
    <x v="38"/>
    <s v="11"/>
    <s v="Cardtridage kit"/>
    <s v="8981232560"/>
    <s v="18-C"/>
    <n v="1"/>
    <n v="10689.66"/>
    <n v="10689.66"/>
    <n v="1"/>
    <n v="10689.66"/>
    <n v="0"/>
  </r>
  <r>
    <x v="38"/>
    <s v="12"/>
    <s v="Disc, Clutch plate"/>
    <s v="1312408761"/>
    <s v="18-B"/>
    <n v="5"/>
    <n v="37151.72"/>
    <n v="185758.6"/>
    <n v="5"/>
    <n v="185758.6"/>
    <n v="0"/>
  </r>
  <r>
    <x v="38"/>
    <s v="013"/>
    <s v="Shoe, brake front"/>
    <s v="1471703160"/>
    <s v="45-A"/>
    <n v="4"/>
    <n v="53172.41"/>
    <n v="212689.64"/>
    <n v="4"/>
    <n v="212689.64"/>
    <n v="0"/>
  </r>
  <r>
    <x v="38"/>
    <s v="014"/>
    <s v="Shoe,brake front"/>
    <s v="1471703170"/>
    <s v="45-A"/>
    <n v="4"/>
    <n v="53172.41"/>
    <n v="212689.64"/>
    <n v="4"/>
    <n v="212689.64"/>
    <n v="0"/>
  </r>
  <r>
    <x v="38"/>
    <s v="015"/>
    <s v="Shoe, brake front"/>
    <s v="1471703180"/>
    <s v="45-A"/>
    <n v="4"/>
    <n v="53172.41"/>
    <n v="212689.64"/>
    <n v="4"/>
    <n v="212689.64"/>
    <n v="0"/>
  </r>
  <r>
    <x v="38"/>
    <s v="016"/>
    <s v="Shoe, brake front"/>
    <s v="1471703190"/>
    <s v="45-A"/>
    <n v="4"/>
    <n v="53172.41"/>
    <n v="212689.64"/>
    <n v="4"/>
    <n v="212689.64"/>
    <n v="0"/>
  </r>
  <r>
    <x v="38"/>
    <s v="017"/>
    <s v="Lining set,front"/>
    <s v="1883113140"/>
    <s v="18-D"/>
    <n v="8"/>
    <n v="34068.97"/>
    <n v="272551.76"/>
    <n v="8"/>
    <n v="272551.76"/>
    <n v="0"/>
  </r>
  <r>
    <x v="38"/>
    <s v="018"/>
    <s v="Repair kit,EXP"/>
    <s v="1855764030"/>
    <s v="18-B"/>
    <n v="13"/>
    <n v="1667.44"/>
    <n v="21676.720000000001"/>
    <n v="13"/>
    <n v="21676.720000000001"/>
    <n v="0"/>
  </r>
  <r>
    <x v="38"/>
    <s v="019"/>
    <s v="Repair kit ,Boo"/>
    <s v="1855764040"/>
    <s v="18-R"/>
    <n v="13"/>
    <n v="4452.18"/>
    <n v="57878.340000000004"/>
    <n v="13"/>
    <n v="57878.340000000004"/>
    <n v="0"/>
  </r>
  <r>
    <x v="38"/>
    <s v="020"/>
    <s v="Shoe, Brake rear"/>
    <s v="1471703240"/>
    <s v="18-D"/>
    <n v="4"/>
    <n v="60758.62"/>
    <n v="243034.48"/>
    <n v="4"/>
    <n v="243034.48"/>
    <n v="0"/>
  </r>
  <r>
    <x v="38"/>
    <s v="021"/>
    <s v="Shoe, Brake rear"/>
    <s v="1471703250"/>
    <s v="18-D"/>
    <n v="4"/>
    <n v="74275.86"/>
    <n v="297103.44"/>
    <n v="4"/>
    <n v="297103.44"/>
    <n v="0"/>
  </r>
  <r>
    <x v="38"/>
    <s v="022"/>
    <s v="Shoe, Brake rear"/>
    <s v="1471703260"/>
    <s v="18-C"/>
    <n v="4"/>
    <n v="60758.62"/>
    <n v="243034.48"/>
    <n v="4"/>
    <n v="243034.48"/>
    <n v="0"/>
  </r>
  <r>
    <x v="38"/>
    <s v="023"/>
    <s v="Shoe ,brake rear"/>
    <s v="1471703270"/>
    <s v="18-D"/>
    <n v="4"/>
    <n v="74275.86"/>
    <n v="297103.44"/>
    <n v="4"/>
    <n v="297103.44"/>
    <n v="0"/>
  </r>
  <r>
    <x v="38"/>
    <m/>
    <m/>
    <m/>
    <m/>
    <m/>
    <m/>
    <n v="0"/>
    <m/>
    <n v="0"/>
    <n v="0"/>
  </r>
  <r>
    <x v="38"/>
    <s v="024"/>
    <s v="Brake lining set, Rear"/>
    <s v="1883107751"/>
    <s v="18-D"/>
    <n v="4"/>
    <n v="45172.41"/>
    <n v="180689.64"/>
    <n v="4"/>
    <n v="180689.64"/>
    <n v="0"/>
  </r>
  <r>
    <x v="38"/>
    <s v="025"/>
    <s v="Bulb head lamp"/>
    <s v="1821940630"/>
    <s v="45-A"/>
    <n v="17"/>
    <n v="1169.1400000000001"/>
    <n v="19875.38"/>
    <n v="17"/>
    <n v="19875.38"/>
    <n v="0"/>
  </r>
  <r>
    <x v="38"/>
    <s v="026"/>
    <s v="Fuse(15Amps)"/>
    <s v="5825160030"/>
    <s v="45-A"/>
    <n v="9"/>
    <n v="134.27000000000001"/>
    <n v="1208.43"/>
    <n v="9"/>
    <n v="1208.43"/>
    <n v="0"/>
  </r>
  <r>
    <x v="38"/>
    <s v="027"/>
    <s v="Fuse (7.5Amps)"/>
    <s v="8941590070"/>
    <s v="45-A"/>
    <n v="9"/>
    <n v="137.6"/>
    <n v="1238.3999999999999"/>
    <n v="9"/>
    <n v="1238.3999999999999"/>
    <n v="0"/>
  </r>
  <r>
    <x v="38"/>
    <s v="028"/>
    <s v="Fuse (25Amps)"/>
    <s v="5825160050"/>
    <s v="45-A"/>
    <n v="9"/>
    <n v="134.27000000000001"/>
    <n v="1208.43"/>
    <n v="9"/>
    <n v="1208.43"/>
    <n v="0"/>
  </r>
  <r>
    <x v="38"/>
    <s v="033"/>
    <s v="Wheel bearing (outer Front Axel (RH/LH)"/>
    <s v="1-09812-234-0"/>
    <s v="45-A"/>
    <n v="6"/>
    <n v="3333"/>
    <n v="19998"/>
    <n v="6"/>
    <n v="19998"/>
    <n v="0"/>
  </r>
  <r>
    <x v="38"/>
    <s v="034"/>
    <s v="Wheel Bearing (Inner Front Axel (LH/RH)"/>
    <s v="1-09812-231-0"/>
    <s v="45-A"/>
    <n v="6"/>
    <n v="3950.67"/>
    <n v="23704.02"/>
    <n v="6"/>
    <n v="23704.02"/>
    <n v="0"/>
  </r>
  <r>
    <x v="38"/>
    <s v="035"/>
    <s v="Wheel Bearing (outer rear Axel (LH/RH)"/>
    <s v="1-09812-232-0"/>
    <s v="45-A"/>
    <n v="3"/>
    <n v="4008"/>
    <n v="12024"/>
    <n v="3"/>
    <n v="12024"/>
    <n v="0"/>
  </r>
  <r>
    <x v="38"/>
    <s v="036"/>
    <s v="Wheel bearing (inner Rear axel (LH/RH)"/>
    <s v="1-09812-233-0"/>
    <s v="45-A"/>
    <n v="3"/>
    <n v="4041.33"/>
    <n v="12123.99"/>
    <n v="3"/>
    <n v="12123.99"/>
    <n v="0"/>
  </r>
  <r>
    <x v="38"/>
    <s v="037"/>
    <s v="Repair kit : EXP"/>
    <s v="1855764030"/>
    <s v="18-B"/>
    <n v="1"/>
    <n v="5235"/>
    <n v="5235"/>
    <n v="1"/>
    <n v="5235"/>
    <n v="0"/>
  </r>
  <r>
    <x v="38"/>
    <s v="038"/>
    <s v="Repair kit :Boo"/>
    <s v="1855764040"/>
    <s v="18-B"/>
    <n v="1"/>
    <n v="1975"/>
    <n v="1975"/>
    <n v="1"/>
    <n v="1975"/>
    <n v="0"/>
  </r>
  <r>
    <x v="38"/>
    <s v="039"/>
    <s v="Yoke Bush"/>
    <s v="1-51519-113-1"/>
    <s v="45-A"/>
    <n v="57"/>
    <n v="1616.95"/>
    <n v="92166.150000000009"/>
    <n v="57"/>
    <n v="92166.150000000009"/>
    <n v="0"/>
  </r>
  <r>
    <x v="38"/>
    <s v="40"/>
    <s v="Head LightLH/RH"/>
    <s v="8-98241-313-0"/>
    <s v="18-D"/>
    <n v="5"/>
    <n v="6863.2"/>
    <n v="34316"/>
    <n v="5"/>
    <n v="34316"/>
    <n v="0"/>
  </r>
  <r>
    <x v="38"/>
    <s v="41"/>
    <s v="Side Light(R/L)"/>
    <s v="8-98238-626-0"/>
    <s v="18-D"/>
    <n v="5"/>
    <n v="3304"/>
    <n v="16520"/>
    <n v="5"/>
    <n v="16520"/>
    <n v="0"/>
  </r>
  <r>
    <x v="38"/>
    <s v="043"/>
    <s v="Tyre"/>
    <s v="315/80,R22.5"/>
    <s v="18-X"/>
    <n v="14"/>
    <n v="35000"/>
    <n v="490000"/>
    <n v="14"/>
    <n v="490000"/>
    <n v="0"/>
  </r>
  <r>
    <x v="38"/>
    <s v="44"/>
    <s v="Pressure Plate"/>
    <s v="1-31221-141-0"/>
    <s v="18-D"/>
    <n v="2"/>
    <n v="18400"/>
    <n v="36800"/>
    <n v="2"/>
    <n v="36800"/>
    <n v="0"/>
  </r>
  <r>
    <x v="38"/>
    <s v="45"/>
    <s v="Bezel Bumper LH"/>
    <s v="8-98123-445-2"/>
    <s v="18-D"/>
    <n v="1"/>
    <n v="4120"/>
    <n v="4120"/>
    <n v="1"/>
    <n v="4120"/>
    <n v="0"/>
  </r>
  <r>
    <x v="38"/>
    <s v="46"/>
    <s v="Bezel Bumper RH"/>
    <s v="8-98123-444-2"/>
    <s v="18-D"/>
    <n v="1"/>
    <n v="4120"/>
    <n v="4120"/>
    <n v="1"/>
    <n v="4120"/>
    <n v="0"/>
  </r>
  <r>
    <x v="38"/>
    <s v="47"/>
    <s v="King Pin assy"/>
    <s v="1-87831-349-2"/>
    <s v="45-D"/>
    <n v="1"/>
    <n v="9000"/>
    <n v="9000"/>
    <n v="1"/>
    <n v="9000"/>
    <n v="0"/>
  </r>
  <r>
    <x v="38"/>
    <s v="48"/>
    <s v="Release Bearing"/>
    <s v="1-31310-023-0"/>
    <s v="45-D"/>
    <n v="2"/>
    <n v="7000"/>
    <n v="14000"/>
    <n v="2"/>
    <n v="14000"/>
    <n v="0"/>
  </r>
  <r>
    <x v="1"/>
    <m/>
    <m/>
    <m/>
    <m/>
    <m/>
    <m/>
    <n v="0"/>
    <m/>
    <n v="0"/>
    <n v="0"/>
  </r>
  <r>
    <x v="39"/>
    <m/>
    <m/>
    <m/>
    <m/>
    <m/>
    <m/>
    <n v="0"/>
    <m/>
    <n v="0"/>
    <n v="0"/>
  </r>
  <r>
    <x v="39"/>
    <s v="1"/>
    <s v="Oil filter"/>
    <s v="8981650710"/>
    <s v="15-A"/>
    <n v="36"/>
    <n v="4908.18"/>
    <n v="176694.48"/>
    <n v="36"/>
    <n v="176694.48"/>
    <n v="0"/>
  </r>
  <r>
    <x v="39"/>
    <s v="2"/>
    <s v="Fuel filter"/>
    <s v="8981941190"/>
    <s v="15-A"/>
    <n v="33"/>
    <n v="8919"/>
    <n v="294327"/>
    <n v="33"/>
    <n v="294327"/>
    <n v="0"/>
  </r>
  <r>
    <x v="39"/>
    <s v="3"/>
    <s v="Fuel filter"/>
    <s v="8981596930"/>
    <s v="15-A"/>
    <n v="35"/>
    <n v="9842.02"/>
    <n v="344470.7"/>
    <n v="36"/>
    <n v="354312.72000000003"/>
    <n v="-1"/>
  </r>
  <r>
    <x v="39"/>
    <s v="4"/>
    <s v="Air filter"/>
    <s v="8981402660"/>
    <s v="15-A"/>
    <n v="15"/>
    <n v="8515.59"/>
    <n v="127733.85"/>
    <n v="16"/>
    <n v="136249.44"/>
    <n v="-1"/>
  </r>
  <r>
    <x v="39"/>
    <s v="5"/>
    <s v="Belt cooling"/>
    <s v="8981323670"/>
    <s v="15-A"/>
    <n v="18"/>
    <n v="3534.25"/>
    <n v="63616.5"/>
    <n v="18"/>
    <n v="63616.5"/>
    <n v="0"/>
  </r>
  <r>
    <x v="39"/>
    <s v="6"/>
    <s v="Fuse (10A)"/>
    <s v="8980542570"/>
    <s v="15-A"/>
    <n v="20"/>
    <n v="284.87"/>
    <n v="5697.4"/>
    <n v="20"/>
    <n v="5697.4"/>
    <n v="0"/>
  </r>
  <r>
    <x v="39"/>
    <s v="7"/>
    <s v="Fuse (15A)"/>
    <s v="8980542580"/>
    <s v="15-A"/>
    <n v="20"/>
    <n v="284.87"/>
    <n v="5697.4"/>
    <n v="20"/>
    <n v="5697.4"/>
    <n v="0"/>
  </r>
  <r>
    <x v="39"/>
    <s v="8"/>
    <s v="Fuse (20A)"/>
    <s v="8980542590"/>
    <s v="15-A"/>
    <n v="20"/>
    <n v="284.87"/>
    <n v="5697.4"/>
    <n v="20"/>
    <n v="5697.4"/>
    <n v="0"/>
  </r>
  <r>
    <x v="39"/>
    <s v="9"/>
    <s v="Glow plug"/>
    <s v="8981175671"/>
    <s v="15-A"/>
    <n v="7"/>
    <n v="7078.67"/>
    <n v="49550.69"/>
    <n v="7"/>
    <n v="49550.69"/>
    <n v="0"/>
  </r>
  <r>
    <x v="39"/>
    <s v="11"/>
    <s v="Tyre"/>
    <s v="P265/70 R16 CF 1000"/>
    <s v="15-X"/>
    <n v="9"/>
    <n v="9334.61"/>
    <n v="84011.49"/>
    <n v="9"/>
    <n v="84011.49"/>
    <n v="0"/>
  </r>
  <r>
    <x v="1"/>
    <m/>
    <m/>
    <m/>
    <m/>
    <m/>
    <m/>
    <n v="0"/>
    <m/>
    <n v="0"/>
    <n v="0"/>
  </r>
  <r>
    <x v="40"/>
    <m/>
    <m/>
    <m/>
    <m/>
    <m/>
    <m/>
    <n v="0"/>
    <m/>
    <n v="0"/>
    <n v="0"/>
  </r>
  <r>
    <x v="40"/>
    <s v="1"/>
    <s v="Glow Plug"/>
    <s v="8970337610"/>
    <s v="16-P"/>
    <n v="4"/>
    <n v="2551.7199999999998"/>
    <n v="10206.879999999999"/>
    <n v="4"/>
    <n v="10206.879999999999"/>
    <n v="0"/>
  </r>
  <r>
    <x v="40"/>
    <s v="2"/>
    <s v="Gasket Drain P"/>
    <s v="8941583280"/>
    <s v="16-P"/>
    <n v="1"/>
    <n v="68.97"/>
    <n v="68.97"/>
    <n v="1"/>
    <n v="68.97"/>
    <n v="0"/>
  </r>
  <r>
    <x v="40"/>
    <s v="3"/>
    <s v="Drain plug Fuel"/>
    <s v="8943168000"/>
    <s v="16-P"/>
    <n v="1"/>
    <n v="620.69000000000005"/>
    <n v="620.69000000000005"/>
    <n v="1"/>
    <n v="620.69000000000005"/>
    <n v="0"/>
  </r>
  <r>
    <x v="40"/>
    <s v="4"/>
    <s v="Thermostat"/>
    <s v="8973007873"/>
    <s v="16-J"/>
    <n v="1"/>
    <n v="1586.21"/>
    <n v="1586.21"/>
    <n v="1"/>
    <n v="1586.21"/>
    <n v="0"/>
  </r>
  <r>
    <x v="40"/>
    <s v="5"/>
    <s v="Thermostat"/>
    <s v="8973007893"/>
    <s v="16-J"/>
    <n v="1"/>
    <n v="1586.21"/>
    <n v="1586.21"/>
    <n v="1"/>
    <n v="1586.21"/>
    <n v="0"/>
  </r>
  <r>
    <x v="40"/>
    <s v="6"/>
    <s v="Fan Belt"/>
    <s v="8971801991"/>
    <s v="16-M"/>
    <n v="1"/>
    <n v="2827.59"/>
    <n v="2827.59"/>
    <n v="1"/>
    <n v="2827.59"/>
    <n v="0"/>
  </r>
  <r>
    <x v="40"/>
    <s v="7"/>
    <s v="Fuel Filter"/>
    <s v="8971725491"/>
    <s v="16-A"/>
    <n v="3"/>
    <n v="1103.45"/>
    <n v="3310.3500000000004"/>
    <n v="3"/>
    <n v="3310.3500000000004"/>
    <n v="0"/>
  </r>
  <r>
    <x v="40"/>
    <s v="11"/>
    <s v="Brake shoe front"/>
    <s v="8972010610"/>
    <s v="16-D"/>
    <n v="4"/>
    <n v="10482.76"/>
    <n v="41931.040000000001"/>
    <n v="4"/>
    <n v="41931.040000000001"/>
    <n v="0"/>
  </r>
  <r>
    <x v="40"/>
    <s v="13"/>
    <s v="Front wheel cup set"/>
    <s v="5878315980"/>
    <s v="16-N"/>
    <n v="3"/>
    <n v="1034.48"/>
    <n v="3103.44"/>
    <n v="3"/>
    <n v="3103.44"/>
    <n v="0"/>
  </r>
  <r>
    <x v="40"/>
    <s v="14"/>
    <s v="Flex Front hose"/>
    <s v="8970395431"/>
    <s v="16-D"/>
    <n v="2"/>
    <n v="1172.4100000000001"/>
    <n v="2344.8200000000002"/>
    <n v="2"/>
    <n v="2344.8200000000002"/>
    <n v="0"/>
  </r>
  <r>
    <x v="40"/>
    <s v="15"/>
    <s v="Flex Rear hose"/>
    <s v="8973089130"/>
    <s v="16-D"/>
    <n v="1"/>
    <n v="1034.48"/>
    <n v="1034.48"/>
    <n v="1"/>
    <n v="1034.48"/>
    <n v="0"/>
  </r>
  <r>
    <x v="40"/>
    <s v="16"/>
    <s v="Head lamp Bulb"/>
    <s v="1821940630"/>
    <s v="16-E"/>
    <n v="2"/>
    <n v="2689.66"/>
    <n v="5379.32"/>
    <n v="2"/>
    <n v="5379.32"/>
    <n v="0"/>
  </r>
  <r>
    <x v="40"/>
    <s v="17"/>
    <s v="Fuelse Facia har"/>
    <s v="8980542570"/>
    <s v="16-E"/>
    <n v="10"/>
    <n v="68.97"/>
    <n v="689.7"/>
    <n v="10"/>
    <n v="689.7"/>
    <n v="0"/>
  </r>
  <r>
    <x v="40"/>
    <s v="18"/>
    <s v="Fuelse Facia har"/>
    <s v="8980542580"/>
    <s v="16-E"/>
    <n v="5"/>
    <n v="68.97"/>
    <n v="344.85"/>
    <n v="5"/>
    <n v="344.85"/>
    <n v="0"/>
  </r>
  <r>
    <x v="40"/>
    <s v="19"/>
    <s v="Fuelse Facia har"/>
    <s v="8980542590"/>
    <s v="16-E"/>
    <n v="5"/>
    <n v="68.97"/>
    <n v="344.85"/>
    <n v="5"/>
    <n v="344.85"/>
    <n v="0"/>
  </r>
  <r>
    <x v="40"/>
    <s v="21"/>
    <s v="Wiper Rubber front"/>
    <s v="8980537920"/>
    <s v="16-B"/>
    <n v="2"/>
    <n v="551.72"/>
    <n v="1103.44"/>
    <n v="2"/>
    <n v="1103.44"/>
    <n v="0"/>
  </r>
  <r>
    <x v="40"/>
    <s v="22"/>
    <s v="Oil Pressure switch"/>
    <s v="8971762300"/>
    <s v="16-F"/>
    <n v="1"/>
    <n v="1241.3800000000001"/>
    <n v="1241.3800000000001"/>
    <n v="1"/>
    <n v="1241.3800000000001"/>
    <n v="0"/>
  </r>
  <r>
    <x v="40"/>
    <s v="23"/>
    <s v="Bearing Pilot"/>
    <s v="8972582390"/>
    <s v="16-F"/>
    <n v="1"/>
    <n v="827.59"/>
    <n v="827.59"/>
    <n v="1"/>
    <n v="827.59"/>
    <n v="0"/>
  </r>
  <r>
    <x v="40"/>
    <s v="24"/>
    <s v="Crank Oil seal"/>
    <s v="8973297800"/>
    <s v="16-G"/>
    <n v="1"/>
    <n v="1862.07"/>
    <n v="1862.07"/>
    <n v="1"/>
    <n v="1862.07"/>
    <n v="0"/>
  </r>
  <r>
    <x v="40"/>
    <s v="25"/>
    <s v="Crank shaft Oil Seal"/>
    <s v="8976023790"/>
    <s v="16-G"/>
    <n v="1"/>
    <n v="1862.07"/>
    <n v="1862.07"/>
    <n v="1"/>
    <n v="1862.07"/>
    <n v="0"/>
  </r>
  <r>
    <x v="40"/>
    <s v="26"/>
    <s v="Thermometer"/>
    <s v="8942378610"/>
    <s v="16-G"/>
    <n v="1"/>
    <n v="1724.14"/>
    <n v="1724.14"/>
    <n v="1"/>
    <n v="1724.14"/>
    <n v="0"/>
  </r>
  <r>
    <x v="40"/>
    <s v="27"/>
    <s v="Thermo Switch"/>
    <s v="8941211521"/>
    <s v="16-G"/>
    <n v="1"/>
    <n v="3241.38"/>
    <n v="3241.38"/>
    <n v="1"/>
    <n v="3241.38"/>
    <n v="0"/>
  </r>
  <r>
    <x v="40"/>
    <s v="28"/>
    <s v="Raditator Cap"/>
    <s v="8980962260"/>
    <s v="16-G"/>
    <n v="1"/>
    <n v="1241.3800000000001"/>
    <n v="1241.3800000000001"/>
    <n v="1"/>
    <n v="1241.3800000000001"/>
    <n v="0"/>
  </r>
  <r>
    <x v="40"/>
    <s v="29"/>
    <s v="Raditator Hose"/>
    <s v="8980955790"/>
    <s v="16-D"/>
    <n v="1"/>
    <n v="2551.7199999999998"/>
    <n v="2551.7199999999998"/>
    <n v="1"/>
    <n v="2551.7199999999998"/>
    <n v="0"/>
  </r>
  <r>
    <x v="40"/>
    <s v="30"/>
    <s v="Raditator Hose"/>
    <s v="8980955780"/>
    <s v="16-D"/>
    <n v="1"/>
    <n v="1310.3399999999999"/>
    <n v="1310.3399999999999"/>
    <n v="1"/>
    <n v="1310.3399999999999"/>
    <n v="0"/>
  </r>
  <r>
    <x v="40"/>
    <s v="31"/>
    <s v="Fuel Cap"/>
    <s v="8973871790"/>
    <s v="16-E"/>
    <n v="1"/>
    <n v="2551.7199999999998"/>
    <n v="2551.7199999999998"/>
    <n v="1"/>
    <n v="2551.7199999999998"/>
    <n v="0"/>
  </r>
  <r>
    <x v="40"/>
    <s v="33"/>
    <s v="Spring Return"/>
    <s v="8980253130"/>
    <s v="16-H"/>
    <n v="1"/>
    <n v="68.97"/>
    <n v="68.97"/>
    <n v="1"/>
    <n v="68.97"/>
    <n v="0"/>
  </r>
  <r>
    <x v="40"/>
    <s v="34"/>
    <s v="Repair kit clutch"/>
    <s v="5878312040"/>
    <s v="16-I"/>
    <n v="1"/>
    <n v="1172.4100000000001"/>
    <n v="1172.4100000000001"/>
    <n v="1"/>
    <n v="1172.4100000000001"/>
    <n v="0"/>
  </r>
  <r>
    <x v="40"/>
    <s v="35"/>
    <s v="Repair kit clutch"/>
    <s v="5878322260"/>
    <s v="16-I"/>
    <n v="1"/>
    <n v="1241.3800000000001"/>
    <n v="1241.3800000000001"/>
    <n v="1"/>
    <n v="1241.3800000000001"/>
    <n v="0"/>
  </r>
  <r>
    <x v="40"/>
    <m/>
    <m/>
    <m/>
    <m/>
    <m/>
    <m/>
    <n v="0"/>
    <m/>
    <n v="0"/>
    <n v="0"/>
  </r>
  <r>
    <x v="40"/>
    <s v="36"/>
    <s v="Wheel Cylinder"/>
    <s v="8971398180"/>
    <s v="16-D"/>
    <n v="1"/>
    <n v="5862.07"/>
    <n v="5862.07"/>
    <n v="1"/>
    <n v="5862.07"/>
    <n v="0"/>
  </r>
  <r>
    <x v="40"/>
    <s v="37"/>
    <s v="Wheel Cylinder"/>
    <s v="8971398190"/>
    <s v="16-D"/>
    <n v="1"/>
    <n v="5862.07"/>
    <n v="5862.07"/>
    <n v="1"/>
    <n v="5862.07"/>
    <n v="0"/>
  </r>
  <r>
    <x v="40"/>
    <s v="38"/>
    <s v="Wheel cylinder"/>
    <s v="8971398200"/>
    <s v="16-D"/>
    <n v="1"/>
    <n v="5862.07"/>
    <n v="5862.07"/>
    <n v="1"/>
    <n v="5862.07"/>
    <n v="0"/>
  </r>
  <r>
    <x v="40"/>
    <s v="39"/>
    <s v="Wheel Cylinder"/>
    <s v="8971398210"/>
    <s v="16-D"/>
    <n v="1"/>
    <n v="5862.07"/>
    <n v="5862.07"/>
    <n v="1"/>
    <n v="5862.07"/>
    <n v="0"/>
  </r>
  <r>
    <x v="40"/>
    <s v="40"/>
    <s v="Wheel Cylinder"/>
    <s v="8971398220"/>
    <s v="16-D"/>
    <n v="1"/>
    <n v="5793.1"/>
    <n v="5793.1"/>
    <n v="1"/>
    <n v="5793.1"/>
    <n v="0"/>
  </r>
  <r>
    <x v="40"/>
    <s v="43"/>
    <s v="Brake Shoe"/>
    <s v="8970202502"/>
    <s v="16-C"/>
    <n v="2"/>
    <n v="2689.66"/>
    <n v="5379.32"/>
    <n v="2"/>
    <n v="5379.32"/>
    <n v="0"/>
  </r>
  <r>
    <x v="40"/>
    <s v="44"/>
    <s v="Repair kit for brake"/>
    <s v="8971304710"/>
    <s v="16-H"/>
    <n v="1"/>
    <n v="3172.41"/>
    <n v="3172.41"/>
    <n v="1"/>
    <n v="3172.41"/>
    <n v="0"/>
  </r>
  <r>
    <x v="40"/>
    <s v="45"/>
    <s v="King Pin Kit"/>
    <s v="5878322194"/>
    <s v="16-H"/>
    <n v="1"/>
    <n v="11586.21"/>
    <n v="11586.21"/>
    <n v="1"/>
    <n v="11586.21"/>
    <n v="0"/>
  </r>
  <r>
    <x v="40"/>
    <s v="46"/>
    <s v="Tie Rod End"/>
    <s v="8972225090"/>
    <s v="16-C"/>
    <n v="1"/>
    <n v="3931.03"/>
    <n v="3931.03"/>
    <n v="1"/>
    <n v="3931.03"/>
    <n v="0"/>
  </r>
  <r>
    <x v="40"/>
    <s v="47"/>
    <s v="Tie Rod End."/>
    <s v="8972225100"/>
    <s v="16-C"/>
    <n v="1"/>
    <n v="3931.03"/>
    <n v="3931.03"/>
    <n v="1"/>
    <n v="3931.03"/>
    <n v="0"/>
  </r>
  <r>
    <x v="40"/>
    <s v="48"/>
    <s v="Nut For Hibs Front"/>
    <s v="8942473571"/>
    <s v="16-K"/>
    <n v="2"/>
    <n v="482.76"/>
    <n v="965.52"/>
    <n v="2"/>
    <n v="965.52"/>
    <n v="0"/>
  </r>
  <r>
    <x v="40"/>
    <s v="49"/>
    <s v="Washer LK Front"/>
    <s v="8982824350"/>
    <s v="16K"/>
    <n v="2"/>
    <n v="137.93"/>
    <n v="275.86"/>
    <n v="2"/>
    <n v="275.86"/>
    <n v="0"/>
  </r>
  <r>
    <x v="40"/>
    <s v="50"/>
    <s v="Hubs Bearing Outter"/>
    <s v="9000931720"/>
    <s v="16-L"/>
    <n v="2"/>
    <n v="1862.07"/>
    <n v="3724.14"/>
    <n v="2"/>
    <n v="3724.14"/>
    <n v="0"/>
  </r>
  <r>
    <x v="40"/>
    <s v="51"/>
    <s v="Pin Wheel Front"/>
    <s v="8970815844"/>
    <s v="16-L"/>
    <n v="12"/>
    <n v="344.83"/>
    <n v="4137.96"/>
    <n v="12"/>
    <n v="4137.96"/>
    <n v="0"/>
  </r>
  <r>
    <x v="40"/>
    <s v="52"/>
    <s v="Pin  Wheel Front"/>
    <s v="8970815854"/>
    <s v="16-L"/>
    <n v="12"/>
    <n v="344.83"/>
    <n v="4137.96"/>
    <n v="12"/>
    <n v="4137.96"/>
    <n v="0"/>
  </r>
  <r>
    <x v="40"/>
    <s v="53"/>
    <s v="Hubs Bearing inner"/>
    <s v="8981712540"/>
    <s v="16-K"/>
    <n v="2"/>
    <n v="2896.55"/>
    <n v="5793.1"/>
    <n v="2"/>
    <n v="5793.1"/>
    <n v="0"/>
  </r>
  <r>
    <x v="40"/>
    <s v="54"/>
    <s v="Hubs Oil Seal Front"/>
    <s v="8942481171"/>
    <s v="16-O"/>
    <n v="2"/>
    <n v="344.83"/>
    <n v="689.66"/>
    <n v="2"/>
    <n v="689.66"/>
    <n v="0"/>
  </r>
  <r>
    <x v="40"/>
    <s v="55"/>
    <s v="Hubs Bearing Outter"/>
    <s v="9000936070"/>
    <s v="16-L"/>
    <n v="2"/>
    <n v="3241.38"/>
    <n v="6482.76"/>
    <n v="2"/>
    <n v="6482.76"/>
    <n v="0"/>
  </r>
  <r>
    <x v="40"/>
    <s v="56"/>
    <s v="Hubs Oil Seal Rear"/>
    <s v="8982029120"/>
    <s v="16-M"/>
    <n v="2"/>
    <n v="620.69000000000005"/>
    <n v="1241.3800000000001"/>
    <n v="2"/>
    <n v="1241.3800000000001"/>
    <n v="0"/>
  </r>
  <r>
    <x v="40"/>
    <s v="57"/>
    <s v="Hubs Bearing Nut Rear"/>
    <s v="8971370940"/>
    <s v="16-L"/>
    <n v="2"/>
    <n v="1517.24"/>
    <n v="3034.48"/>
    <n v="2"/>
    <n v="3034.48"/>
    <n v="0"/>
  </r>
  <r>
    <x v="40"/>
    <s v="58"/>
    <s v="Washer LK Bearing"/>
    <s v="9096530020"/>
    <s v="16-N"/>
    <n v="2"/>
    <n v="275.86"/>
    <n v="551.72"/>
    <n v="2"/>
    <n v="551.72"/>
    <n v="0"/>
  </r>
  <r>
    <x v="40"/>
    <s v="59"/>
    <s v="Hubs Bearing Inner"/>
    <s v="9000936240"/>
    <s v="16-M"/>
    <n v="2"/>
    <n v="4206.8999999999996"/>
    <n v="8413.7999999999993"/>
    <n v="2"/>
    <n v="8413.7999999999993"/>
    <n v="0"/>
  </r>
  <r>
    <x v="40"/>
    <s v="60"/>
    <s v="Hubs oil seal rear"/>
    <s v="8943363161"/>
    <s v="16-M"/>
    <n v="2"/>
    <n v="551.72"/>
    <n v="1103.44"/>
    <n v="2"/>
    <n v="1103.44"/>
    <n v="0"/>
  </r>
  <r>
    <x v="40"/>
    <s v="61"/>
    <s v="Repair kit str"/>
    <s v="8972644420"/>
    <s v="16-Q"/>
    <n v="1"/>
    <n v="11448.28"/>
    <n v="11448.28"/>
    <n v="1"/>
    <n v="11448.28"/>
    <n v="0"/>
  </r>
  <r>
    <x v="40"/>
    <s v="62"/>
    <s v="Repair kit oil"/>
    <s v="8980580960"/>
    <s v="16-Q"/>
    <n v="1"/>
    <n v="1862.07"/>
    <n v="1862.07"/>
    <n v="1"/>
    <n v="1862.07"/>
    <n v="0"/>
  </r>
  <r>
    <x v="40"/>
    <s v="65"/>
    <s v="Wheel nut front"/>
    <s v="8973598070"/>
    <s v="16-C"/>
    <n v="6"/>
    <n v="206.9"/>
    <n v="1241.4000000000001"/>
    <n v="6"/>
    <n v="1241.4000000000001"/>
    <n v="0"/>
  </r>
  <r>
    <x v="40"/>
    <s v="66"/>
    <s v="Wheel Nut Front"/>
    <s v="8973598080"/>
    <s v="16-C"/>
    <n v="6"/>
    <n v="206.9"/>
    <n v="1241.4000000000001"/>
    <n v="6"/>
    <n v="1241.4000000000001"/>
    <n v="0"/>
  </r>
  <r>
    <x v="40"/>
    <s v="67"/>
    <s v="Wheel nut rear"/>
    <s v="8973598090"/>
    <s v="16-C"/>
    <n v="6"/>
    <n v="137.93"/>
    <n v="827.58"/>
    <n v="6"/>
    <n v="827.58"/>
    <n v="0"/>
  </r>
  <r>
    <x v="40"/>
    <s v="68"/>
    <s v="Wheel Nut Rear"/>
    <s v="8973598100"/>
    <s v="16-C"/>
    <n v="6"/>
    <n v="137.93"/>
    <n v="827.58"/>
    <n v="6"/>
    <n v="827.58"/>
    <n v="0"/>
  </r>
  <r>
    <x v="40"/>
    <m/>
    <m/>
    <m/>
    <m/>
    <m/>
    <m/>
    <n v="0"/>
    <m/>
    <n v="0"/>
    <n v="0"/>
  </r>
  <r>
    <x v="40"/>
    <s v="69"/>
    <s v="Wheel Nut inner"/>
    <s v="8973598050"/>
    <s v="16-B"/>
    <n v="6"/>
    <n v="275.86"/>
    <n v="1655.16"/>
    <n v="6"/>
    <n v="1655.16"/>
    <n v="0"/>
  </r>
  <r>
    <x v="40"/>
    <s v="70"/>
    <s v="Wheel nut inner"/>
    <s v="8973598060"/>
    <s v="16-B"/>
    <n v="6"/>
    <n v="275.86"/>
    <n v="1655.16"/>
    <n v="6"/>
    <n v="1655.16"/>
    <n v="0"/>
  </r>
  <r>
    <x v="40"/>
    <s v="72"/>
    <s v="Head lamp asm"/>
    <s v="8982413250"/>
    <s v="16-R"/>
    <n v="1"/>
    <n v="9172.41"/>
    <n v="9172.41"/>
    <n v="1"/>
    <n v="9172.41"/>
    <n v="0"/>
  </r>
  <r>
    <x v="40"/>
    <s v="73"/>
    <s v="Head lamp asm"/>
    <s v="8982413260"/>
    <s v="16-R"/>
    <n v="1"/>
    <n v="9172.41"/>
    <n v="9172.41"/>
    <n v="1"/>
    <n v="9172.41"/>
    <n v="0"/>
  </r>
  <r>
    <x v="40"/>
    <s v="74"/>
    <s v="Head lamp Side"/>
    <s v="8974101804"/>
    <s v="16-S"/>
    <n v="1"/>
    <n v="2413.79"/>
    <n v="2413.79"/>
    <n v="1"/>
    <n v="2413.79"/>
    <n v="0"/>
  </r>
  <r>
    <x v="40"/>
    <s v="75"/>
    <s v="Head lamp side"/>
    <s v="8974101813"/>
    <s v="16-S"/>
    <n v="1"/>
    <n v="2413.79"/>
    <n v="2413.79"/>
    <n v="1"/>
    <n v="2413.79"/>
    <n v="0"/>
  </r>
  <r>
    <x v="40"/>
    <s v="78"/>
    <s v="Combination lamp lens rear"/>
    <s v="8941746380"/>
    <s v="16-S"/>
    <n v="1"/>
    <n v="413.79"/>
    <n v="413.79"/>
    <n v="1"/>
    <n v="413.79"/>
    <n v="0"/>
  </r>
  <r>
    <x v="40"/>
    <s v="79"/>
    <s v="Combination lamp lens rear"/>
    <s v="8941746390"/>
    <s v="16-S"/>
    <n v="1"/>
    <n v="413.79"/>
    <n v="413.79"/>
    <n v="1"/>
    <n v="413.79"/>
    <n v="0"/>
  </r>
  <r>
    <x v="40"/>
    <s v="80"/>
    <s v="Rear tail lens"/>
    <s v="8941786240"/>
    <s v="16-S"/>
    <n v="1"/>
    <n v="827.59"/>
    <n v="827.59"/>
    <n v="1"/>
    <n v="827.59"/>
    <n v="0"/>
  </r>
  <r>
    <x v="40"/>
    <s v="81"/>
    <s v="Rear tail lens"/>
    <s v="8941786250"/>
    <s v="16-S"/>
    <n v="1"/>
    <n v="827.59"/>
    <n v="827.59"/>
    <n v="1"/>
    <n v="827.59"/>
    <n v="0"/>
  </r>
  <r>
    <x v="40"/>
    <s v="82"/>
    <s v="Backup rear lens"/>
    <s v="8942575121"/>
    <s v="16-S"/>
    <n v="2"/>
    <n v="344.83"/>
    <n v="689.66"/>
    <n v="2"/>
    <n v="689.66"/>
    <n v="0"/>
  </r>
  <r>
    <x v="40"/>
    <s v="83"/>
    <s v="Unit Flasher"/>
    <s v="8980255331"/>
    <s v="16-T"/>
    <n v="1"/>
    <n v="5241.38"/>
    <n v="5241.38"/>
    <n v="1"/>
    <n v="5241.38"/>
    <n v="0"/>
  </r>
  <r>
    <x v="40"/>
    <s v="84"/>
    <s v="Wiper arm"/>
    <s v="8980537780"/>
    <s v="16-U"/>
    <n v="1"/>
    <n v="2965.52"/>
    <n v="2965.52"/>
    <n v="1"/>
    <n v="2965.52"/>
    <n v="0"/>
  </r>
  <r>
    <x v="40"/>
    <s v="85"/>
    <s v="Wiper arm"/>
    <s v="8980537790"/>
    <s v="16-U"/>
    <n v="1"/>
    <n v="2965.52"/>
    <n v="2965.52"/>
    <n v="1"/>
    <n v="2965.52"/>
    <n v="0"/>
  </r>
  <r>
    <x v="40"/>
    <s v="86"/>
    <s v="Windsheld"/>
    <s v="8980290791"/>
    <s v="16-U"/>
    <n v="1"/>
    <n v="5103.45"/>
    <n v="5103.45"/>
    <n v="1"/>
    <n v="5103.45"/>
    <n v="0"/>
  </r>
  <r>
    <x v="40"/>
    <s v="87"/>
    <s v="Windsheld"/>
    <s v="8980835421"/>
    <s v="16-U"/>
    <n v="1"/>
    <n v="5931.03"/>
    <n v="5931.03"/>
    <n v="1"/>
    <n v="5931.03"/>
    <n v="0"/>
  </r>
  <r>
    <x v="40"/>
    <s v="88"/>
    <s v="Filternisher winds"/>
    <s v="8974129580"/>
    <s v="16-U"/>
    <n v="1"/>
    <n v="2551.7199999999998"/>
    <n v="2551.7199999999998"/>
    <n v="1"/>
    <n v="2551.7199999999998"/>
    <n v="0"/>
  </r>
  <r>
    <x v="40"/>
    <s v="89"/>
    <s v="Hinge door front"/>
    <s v="8981913020"/>
    <s v="16-U"/>
    <n v="4"/>
    <n v="4000"/>
    <n v="16000"/>
    <n v="4"/>
    <n v="16000"/>
    <n v="0"/>
  </r>
  <r>
    <x v="40"/>
    <s v="90"/>
    <s v="Lamp Assy rear(LH/RH)"/>
    <s v="97213351/97213352"/>
    <s v="16-B"/>
    <n v="4"/>
    <n v="705"/>
    <n v="2820"/>
    <n v="4"/>
    <n v="2820"/>
    <n v="0"/>
  </r>
  <r>
    <x v="1"/>
    <m/>
    <m/>
    <m/>
    <m/>
    <m/>
    <m/>
    <n v="0"/>
    <m/>
    <n v="0"/>
    <n v="0"/>
  </r>
  <r>
    <x v="41"/>
    <m/>
    <m/>
    <m/>
    <m/>
    <m/>
    <m/>
    <n v="0"/>
    <m/>
    <n v="0"/>
    <n v="0"/>
  </r>
  <r>
    <x v="41"/>
    <s v="1"/>
    <s v="Head Bulb"/>
    <s v="271A2-42421"/>
    <s v="15-D"/>
    <n v="16"/>
    <n v="1241.3800000000001"/>
    <n v="19862.080000000002"/>
    <n v="16"/>
    <n v="19862.080000000002"/>
    <n v="0"/>
  </r>
  <r>
    <x v="41"/>
    <s v="2"/>
    <s v="Combination Bulb Front"/>
    <s v="277H2-42361"/>
    <s v="15-D"/>
    <n v="16"/>
    <n v="344.83"/>
    <n v="5517.28"/>
    <n v="32"/>
    <n v="11034.56"/>
    <n v="-16"/>
  </r>
  <r>
    <x v="41"/>
    <s v="3"/>
    <s v="Combination Bulb Front"/>
    <s v="277H2-42371"/>
    <s v="15-D"/>
    <n v="16"/>
    <n v="344.83"/>
    <n v="5517.28"/>
    <n v="32"/>
    <n v="11034.56"/>
    <n v="-16"/>
  </r>
  <r>
    <x v="41"/>
    <s v="4"/>
    <s v="Combination Bulb Rear"/>
    <s v="271A2-42441"/>
    <s v="15-D"/>
    <n v="15"/>
    <n v="620.69000000000005"/>
    <n v="9310.35"/>
    <n v="15"/>
    <n v="9310.35"/>
    <n v="0"/>
  </r>
  <r>
    <x v="41"/>
    <s v="5"/>
    <s v="Fuse"/>
    <s v="27292-62272"/>
    <s v="15-D"/>
    <n v="8"/>
    <n v="3724014"/>
    <n v="29792112"/>
    <n v="8"/>
    <n v="29792112"/>
    <n v="0"/>
  </r>
  <r>
    <x v="41"/>
    <s v="6"/>
    <s v="Drive axel oil seal"/>
    <s v="20803-02151"/>
    <s v="15-D"/>
    <n v="16"/>
    <n v="827.59"/>
    <n v="13241.44"/>
    <n v="16"/>
    <n v="13241.44"/>
    <n v="0"/>
  </r>
  <r>
    <x v="41"/>
    <s v="7"/>
    <s v="Drive axel oil seal"/>
    <s v="23653-02001A"/>
    <s v="15-D"/>
    <n v="16"/>
    <n v="0"/>
    <n v="0"/>
    <n v="16"/>
    <n v="0"/>
    <n v="0"/>
  </r>
  <r>
    <x v="41"/>
    <s v="8"/>
    <s v="Drive axel washer"/>
    <s v="03192-10012W"/>
    <s v="15-D"/>
    <n v="16"/>
    <n v="206.9"/>
    <n v="3310.4"/>
    <n v="16"/>
    <n v="3310.4"/>
    <n v="0"/>
  </r>
  <r>
    <x v="41"/>
    <s v="9"/>
    <s v="Drive axel Packing"/>
    <s v="24453-02102"/>
    <s v="15-D"/>
    <n v="16"/>
    <n v="275.86"/>
    <n v="4413.76"/>
    <n v="16"/>
    <n v="4413.76"/>
    <n v="0"/>
  </r>
  <r>
    <x v="41"/>
    <s v="10"/>
    <s v="Repair kit for brake wheel"/>
    <s v="C-K2-11242-52001"/>
    <s v="15-D"/>
    <n v="16"/>
    <n v="3379.31"/>
    <n v="54068.959999999999"/>
    <n v="16"/>
    <n v="54068.959999999999"/>
    <n v="0"/>
  </r>
  <r>
    <x v="41"/>
    <s v="11"/>
    <s v="Steering axel pin"/>
    <s v="02200-06055"/>
    <s v="15-D"/>
    <n v="16"/>
    <n v="68.97"/>
    <n v="1103.52"/>
    <n v="16"/>
    <n v="1103.52"/>
    <n v="0"/>
  </r>
  <r>
    <x v="41"/>
    <s v="12"/>
    <s v="Steering axel oil seal"/>
    <s v="20803-02151"/>
    <s v="15-D"/>
    <n v="16"/>
    <n v="827.59"/>
    <n v="13241.44"/>
    <n v="16"/>
    <n v="13241.44"/>
    <n v="0"/>
  </r>
  <r>
    <x v="41"/>
    <s v="13"/>
    <s v="Repair kit for Brake master cylinder"/>
    <s v="239A5-40642"/>
    <s v="15-D"/>
    <n v="8"/>
    <n v="5724.14"/>
    <n v="45793.120000000003"/>
    <n v="8"/>
    <n v="45793.120000000003"/>
    <n v="0"/>
  </r>
  <r>
    <x v="41"/>
    <s v="14"/>
    <s v="Filter for oil tank"/>
    <s v="271A7-52301"/>
    <s v="15-D"/>
    <n v="8"/>
    <n v="7172.41"/>
    <n v="57379.28"/>
    <n v="8"/>
    <n v="57379.28"/>
    <n v="0"/>
  </r>
  <r>
    <x v="41"/>
    <s v="15"/>
    <s v="Filter for oil tank"/>
    <s v="216G7-52051"/>
    <s v="15-D"/>
    <n v="8"/>
    <n v="7793.1"/>
    <n v="62344.800000000003"/>
    <n v="8"/>
    <n v="62344.800000000003"/>
    <n v="0"/>
  </r>
  <r>
    <x v="41"/>
    <s v="16"/>
    <s v="Packing for oil tank"/>
    <s v="277r7-52061"/>
    <s v="15-d"/>
    <n v="8"/>
    <n v="2000"/>
    <n v="16000"/>
    <n v="8"/>
    <n v="16000"/>
    <n v="0"/>
  </r>
  <r>
    <x v="41"/>
    <s v="17"/>
    <s v="Packing for oil tank"/>
    <s v="21237-52062"/>
    <s v="15-D"/>
    <n v="8"/>
    <n v="275.86"/>
    <n v="2206.88"/>
    <n v="8"/>
    <n v="2206.88"/>
    <n v="0"/>
  </r>
  <r>
    <x v="41"/>
    <s v="18"/>
    <s v="Repair kit for lift cylinder front"/>
    <s v="B-B685A-00007"/>
    <s v="15-D"/>
    <n v="4"/>
    <n v="19793.099999999999"/>
    <n v="79172.399999999994"/>
    <n v="4"/>
    <n v="79172.399999999994"/>
    <n v="0"/>
  </r>
  <r>
    <x v="41"/>
    <s v="19"/>
    <s v="Repair kit for lift cylinder"/>
    <s v="B-3055A-00058"/>
    <s v="15-D"/>
    <n v="8"/>
    <n v="10758.62"/>
    <n v="86068.96"/>
    <n v="8"/>
    <n v="86068.96"/>
    <n v="0"/>
  </r>
  <r>
    <x v="41"/>
    <s v="20"/>
    <s v="Tyre6.50-10(10P.R)"/>
    <m/>
    <s v="Scrap"/>
    <n v="2"/>
    <n v="4895"/>
    <n v="9790"/>
    <n v="2"/>
    <n v="9790"/>
    <n v="0"/>
  </r>
  <r>
    <x v="41"/>
    <s v="21"/>
    <s v="Tyre"/>
    <s v="28x9-15(14PR)FK236"/>
    <s v="15-X"/>
    <n v="4"/>
    <n v="40750"/>
    <n v="163000"/>
    <n v="4"/>
    <n v="163000"/>
    <n v="0"/>
  </r>
  <r>
    <x v="41"/>
    <m/>
    <m/>
    <m/>
    <m/>
    <m/>
    <m/>
    <n v="0"/>
    <m/>
    <n v="0"/>
    <n v="0"/>
  </r>
  <r>
    <x v="42"/>
    <m/>
    <m/>
    <m/>
    <m/>
    <m/>
    <m/>
    <n v="0"/>
    <m/>
    <n v="0"/>
    <n v="0"/>
  </r>
  <r>
    <x v="43"/>
    <s v="1"/>
    <s v="Nozzle"/>
    <m/>
    <s v="Steel Aramaria"/>
    <n v="2"/>
    <n v="413.79"/>
    <n v="827.58"/>
    <n v="2"/>
    <n v="827.58"/>
    <n v="0"/>
  </r>
  <r>
    <x v="44"/>
    <s v="2"/>
    <s v="Orifice"/>
    <m/>
    <s v="Steel Armaria"/>
    <n v="1"/>
    <n v="275.86"/>
    <n v="275.86"/>
    <n v="1"/>
    <n v="275.86"/>
    <n v="0"/>
  </r>
  <r>
    <x v="45"/>
    <s v="3"/>
    <s v="Tip"/>
    <s v="0.9mm"/>
    <s v="Steel Armaria"/>
    <n v="23"/>
    <n v="137.93"/>
    <n v="3172.3900000000003"/>
    <n v="23"/>
    <n v="3172.3900000000003"/>
    <n v="0"/>
  </r>
  <r>
    <x v="46"/>
    <s v="4"/>
    <s v="Tip"/>
    <s v="1.2mm"/>
    <s v="Steel Armaria"/>
    <n v="20"/>
    <n v="137.93"/>
    <n v="2758.6000000000004"/>
    <n v="20"/>
    <n v="2758.6000000000004"/>
    <n v="0"/>
  </r>
  <r>
    <x v="47"/>
    <s v="5"/>
    <s v="Troch body"/>
    <m/>
    <s v="Steel cupboard"/>
    <n v="1"/>
    <n v="7310.34"/>
    <n v="7310.34"/>
    <n v="1"/>
    <n v="7310.34"/>
    <n v="0"/>
  </r>
  <r>
    <x v="48"/>
    <s v="7"/>
    <s v="Extension cable"/>
    <m/>
    <s v="Steel armaria"/>
    <n v="3"/>
    <n v="39379.31"/>
    <n v="118137.93"/>
    <n v="3"/>
    <n v="118137.93"/>
    <n v="0"/>
  </r>
  <r>
    <x v="49"/>
    <s v="10"/>
    <s v="Welding apron"/>
    <m/>
    <s v="Steel Armaria"/>
    <n v="2"/>
    <n v="4344.83"/>
    <n v="8689.66"/>
    <n v="2"/>
    <n v="8689.66"/>
    <n v="0"/>
  </r>
  <r>
    <x v="50"/>
    <s v="12"/>
    <s v="Welding Wire Cable"/>
    <s v="0.9mm"/>
    <s v="Steel Armaria"/>
    <n v="19"/>
    <n v="24827.59"/>
    <n v="471724.21"/>
    <n v="19"/>
    <n v="471724.21"/>
    <n v="0"/>
  </r>
  <r>
    <x v="51"/>
    <s v="13"/>
    <s v="Welding wire"/>
    <s v="1.2mm"/>
    <s v="Steel armaria"/>
    <n v="18"/>
    <n v="19586.21"/>
    <n v="352551.77999999997"/>
    <n v="18"/>
    <n v="352551.77999999997"/>
    <n v="0"/>
  </r>
  <r>
    <x v="1"/>
    <m/>
    <m/>
    <m/>
    <m/>
    <m/>
    <m/>
    <n v="0"/>
    <m/>
    <n v="0"/>
    <n v="0"/>
  </r>
  <r>
    <x v="52"/>
    <m/>
    <m/>
    <m/>
    <m/>
    <m/>
    <m/>
    <n v="0"/>
    <m/>
    <n v="0"/>
    <n v="0"/>
  </r>
  <r>
    <x v="52"/>
    <s v="10"/>
    <s v=" Nylon Rope"/>
    <s v="10mm"/>
    <s v="51-A"/>
    <n v="1"/>
    <n v="1550"/>
    <n v="1550"/>
    <n v="1"/>
    <n v="1550"/>
    <n v="0"/>
  </r>
  <r>
    <x v="52"/>
    <s v="11"/>
    <s v="Nylon Rope"/>
    <s v="6mm"/>
    <s v="51-A"/>
    <n v="5"/>
    <n v="1070"/>
    <n v="5350"/>
    <n v="5"/>
    <n v="5350"/>
    <n v="0"/>
  </r>
  <r>
    <x v="52"/>
    <s v="15"/>
    <s v=" Rope Nylon"/>
    <s v="18mm"/>
    <m/>
    <n v="2"/>
    <n v="2400"/>
    <n v="4800"/>
    <n v="2"/>
    <n v="4800"/>
    <n v="0"/>
  </r>
  <r>
    <x v="52"/>
    <s v="22"/>
    <s v="Cutting wheel"/>
    <s v="355X2.5X25.4MM"/>
    <m/>
    <n v="673"/>
    <n v="162.88999999999999"/>
    <n v="109624.96999999999"/>
    <n v="673"/>
    <n v="109624.96999999999"/>
    <n v="0"/>
  </r>
  <r>
    <x v="52"/>
    <s v="86"/>
    <s v="Nylon Rope (18mm)"/>
    <s v="12 mm"/>
    <s v="51-A"/>
    <n v="1"/>
    <n v="4400"/>
    <n v="4400"/>
    <n v="1"/>
    <n v="4400"/>
    <n v="0"/>
  </r>
  <r>
    <x v="52"/>
    <m/>
    <m/>
    <m/>
    <m/>
    <m/>
    <m/>
    <n v="0"/>
    <m/>
    <n v="0"/>
    <n v="0"/>
  </r>
  <r>
    <x v="53"/>
    <m/>
    <m/>
    <m/>
    <m/>
    <m/>
    <m/>
    <n v="0"/>
    <m/>
    <n v="0"/>
    <n v="0"/>
  </r>
  <r>
    <x v="53"/>
    <s v="8"/>
    <s v="Everest doom"/>
    <s v="4 Person capacity"/>
    <m/>
    <n v="1"/>
    <n v="6500"/>
    <n v="6500"/>
    <n v="1"/>
    <n v="6500"/>
    <n v="0"/>
  </r>
  <r>
    <x v="53"/>
    <m/>
    <m/>
    <m/>
    <m/>
    <m/>
    <m/>
    <n v="0"/>
    <m/>
    <n v="0"/>
    <n v="0"/>
  </r>
  <r>
    <x v="54"/>
    <m/>
    <m/>
    <m/>
    <m/>
    <m/>
    <m/>
    <n v="0"/>
    <m/>
    <n v="0"/>
    <n v="0"/>
  </r>
  <r>
    <x v="54"/>
    <s v="1"/>
    <s v="Fuel Filter"/>
    <s v="320/A7120/320/A7088"/>
    <s v="53-A"/>
    <n v="15"/>
    <n v="1350"/>
    <n v="20250"/>
    <n v="15"/>
    <n v="20250"/>
    <n v="0"/>
  </r>
  <r>
    <x v="54"/>
    <s v="2"/>
    <s v="Oil Filter"/>
    <s v="320/04134"/>
    <s v="53-A"/>
    <n v="12"/>
    <n v="1000"/>
    <n v="12000"/>
    <n v="14"/>
    <n v="14000"/>
    <n v="-2"/>
  </r>
  <r>
    <x v="54"/>
    <s v="3"/>
    <s v="Air Filter inner  &amp; Outer"/>
    <s v="32/915801/32/915802"/>
    <s v="53-A"/>
    <n v="6"/>
    <n v="2400"/>
    <n v="14400"/>
    <n v="6"/>
    <n v="14400"/>
    <n v="0"/>
  </r>
  <r>
    <x v="54"/>
    <s v="4"/>
    <s v="Hydraulic Filter"/>
    <s v="KBJ1691/KNJ0288"/>
    <s v="53-A"/>
    <n v="8"/>
    <n v="3500"/>
    <n v="28000"/>
    <n v="8"/>
    <n v="28000"/>
    <n v="0"/>
  </r>
  <r>
    <x v="54"/>
    <s v="5"/>
    <s v="Teeth with Pin Lock &amp; Washer"/>
    <s v="333/P7952/980/84768"/>
    <s v="53-A"/>
    <n v="5"/>
    <n v="1795"/>
    <n v="8975"/>
    <n v="5"/>
    <n v="8975"/>
    <n v="0"/>
  </r>
  <r>
    <x v="54"/>
    <s v="7"/>
    <s v="Side Cutter RH"/>
    <s v="335/D539"/>
    <s v="53-A"/>
    <n v="5"/>
    <n v="4300"/>
    <n v="21500"/>
    <n v="5"/>
    <n v="21500"/>
    <n v="0"/>
  </r>
  <r>
    <x v="54"/>
    <s v="8"/>
    <s v="Side Cutter LH"/>
    <s v="335/D4540"/>
    <s v="53-A"/>
    <n v="5"/>
    <n v="4300"/>
    <n v="21500"/>
    <n v="5"/>
    <n v="21500"/>
    <n v="0"/>
  </r>
  <r>
    <x v="1"/>
    <m/>
    <m/>
    <m/>
    <m/>
    <m/>
    <m/>
    <m/>
    <m/>
    <m/>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Data" updatedVersion="8" showMemberPropertyTips="0" useAutoFormatting="1" itemPrintTitles="1" createdVersion="1" indent="0" compact="0" compactData="0" gridDropZones="1">
  <location ref="A3:E60" firstHeaderRow="1" firstDataRow="2" firstDataCol="1"/>
  <pivotFields count="11">
    <pivotField axis="axisRow" compact="0" outline="0" showAll="0" includeNewItemsInFilter="1">
      <items count="56">
        <item x="0"/>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1"/>
        <item t="default"/>
      </items>
    </pivotField>
    <pivotField compact="0" outline="0" showAll="0" includeNewItemsInFilter="1"/>
    <pivotField compact="0" outline="0" showAll="0" includeNewItemsInFilter="1"/>
    <pivotField compact="0" outline="0" showAll="0" includeNewItemsInFilter="1"/>
    <pivotField compact="0" outline="0" showAll="0" includeNewItemsInFilter="1"/>
    <pivotField dataField="1" compact="0" outline="0" showAll="0" includeNewItemsInFilter="1"/>
    <pivotField compact="0" outline="0" showAll="0" includeNewItemsInFilter="1"/>
    <pivotField dataField="1" compact="0" outline="0" showAll="0" includeNewItemsInFilter="1"/>
    <pivotField dataField="1" compact="0" outline="0" showAll="0" includeNewItemsInFilter="1"/>
    <pivotField dataField="1" compact="0" outline="0" showAll="0" includeNewItemsInFilter="1"/>
    <pivotField compact="0" numFmtId="39" outline="0" showAll="0" includeNewItemsInFilter="1"/>
  </pivotFields>
  <rowFields count="1">
    <field x="0"/>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Fields count="1">
    <field x="-2"/>
  </colFields>
  <colItems count="4">
    <i>
      <x/>
    </i>
    <i i="1">
      <x v="1"/>
    </i>
    <i i="2">
      <x v="2"/>
    </i>
    <i i="3">
      <x v="3"/>
    </i>
  </colItems>
  <dataFields count="4">
    <dataField name="Sum of System Qty" fld="5" baseField="0" baseItem="0"/>
    <dataField name="Sum of Amount" fld="7" baseField="0" baseItem="0"/>
    <dataField name="Sum of Phy. Qty" fld="8" baseField="0" baseItem="0"/>
    <dataField name="Sum of Actual Amount" fld="9"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1"/>
  <sheetViews>
    <sheetView topLeftCell="A5" workbookViewId="0">
      <selection activeCell="G22" sqref="G22"/>
    </sheetView>
  </sheetViews>
  <sheetFormatPr defaultColWidth="8.81640625" defaultRowHeight="12.5" x14ac:dyDescent="0.25"/>
  <cols>
    <col min="1" max="1" width="71.1796875" bestFit="1" customWidth="1"/>
    <col min="2" max="2" width="16.453125" bestFit="1" customWidth="1"/>
    <col min="3" max="3" width="14.81640625" bestFit="1" customWidth="1"/>
    <col min="4" max="4" width="14.1796875" bestFit="1" customWidth="1"/>
    <col min="5" max="5" width="20.36328125" bestFit="1" customWidth="1"/>
  </cols>
  <sheetData>
    <row r="2" spans="1:5" ht="18" x14ac:dyDescent="0.4">
      <c r="A2" s="20" t="s">
        <v>4118</v>
      </c>
    </row>
    <row r="4" spans="1:5" ht="13" x14ac:dyDescent="0.3">
      <c r="A4" s="64" t="s">
        <v>4093</v>
      </c>
      <c r="B4" s="63" t="s">
        <v>4115</v>
      </c>
      <c r="C4" s="63"/>
      <c r="D4" s="63" t="s">
        <v>4116</v>
      </c>
      <c r="E4" s="63"/>
    </row>
    <row r="5" spans="1:5" ht="13" x14ac:dyDescent="0.3">
      <c r="A5" s="65"/>
      <c r="B5" s="19" t="s">
        <v>4104</v>
      </c>
      <c r="C5" s="19" t="s">
        <v>4089</v>
      </c>
      <c r="D5" s="19" t="s">
        <v>4117</v>
      </c>
      <c r="E5" s="19" t="s">
        <v>4105</v>
      </c>
    </row>
    <row r="6" spans="1:5" ht="13" x14ac:dyDescent="0.3">
      <c r="A6" s="18" t="s">
        <v>0</v>
      </c>
      <c r="B6" s="18">
        <v>1432</v>
      </c>
      <c r="C6" s="18">
        <v>2915604.42</v>
      </c>
      <c r="D6" s="18">
        <v>1433</v>
      </c>
      <c r="E6" s="18">
        <v>2921844.42</v>
      </c>
    </row>
    <row r="7" spans="1:5" ht="13" x14ac:dyDescent="0.3">
      <c r="A7" s="18" t="s">
        <v>192</v>
      </c>
      <c r="B7" s="18">
        <v>4435</v>
      </c>
      <c r="C7" s="18">
        <v>5050441.1999999983</v>
      </c>
      <c r="D7" s="18">
        <v>4435</v>
      </c>
      <c r="E7" s="18">
        <v>5050441.1999999983</v>
      </c>
    </row>
    <row r="8" spans="1:5" ht="13" x14ac:dyDescent="0.3">
      <c r="A8" s="18" t="s">
        <v>568</v>
      </c>
      <c r="B8" s="18">
        <v>2368</v>
      </c>
      <c r="C8" s="18">
        <v>3220658.45</v>
      </c>
      <c r="D8" s="18">
        <v>2441</v>
      </c>
      <c r="E8" s="18">
        <v>3271735.33</v>
      </c>
    </row>
    <row r="9" spans="1:5" ht="13" x14ac:dyDescent="0.3">
      <c r="A9" s="18" t="s">
        <v>787</v>
      </c>
      <c r="B9" s="18">
        <v>777</v>
      </c>
      <c r="C9" s="18">
        <v>2894357.3799999994</v>
      </c>
      <c r="D9" s="18">
        <v>815</v>
      </c>
      <c r="E9" s="18">
        <v>3062532.61</v>
      </c>
    </row>
    <row r="10" spans="1:5" ht="13" x14ac:dyDescent="0.3">
      <c r="A10" s="18" t="s">
        <v>940</v>
      </c>
      <c r="B10" s="18">
        <v>715</v>
      </c>
      <c r="C10" s="18">
        <v>6031479.1900000004</v>
      </c>
      <c r="D10" s="18">
        <v>729</v>
      </c>
      <c r="E10" s="18">
        <v>6069674.1500000004</v>
      </c>
    </row>
    <row r="11" spans="1:5" ht="13" x14ac:dyDescent="0.3">
      <c r="A11" s="18" t="s">
        <v>1157</v>
      </c>
      <c r="B11" s="18">
        <v>161</v>
      </c>
      <c r="C11" s="18">
        <v>581233.43000000005</v>
      </c>
      <c r="D11" s="18">
        <v>161</v>
      </c>
      <c r="E11" s="18">
        <v>581233.43000000005</v>
      </c>
    </row>
    <row r="12" spans="1:5" ht="13" x14ac:dyDescent="0.3">
      <c r="A12" s="18" t="s">
        <v>1240</v>
      </c>
      <c r="B12" s="18">
        <v>298</v>
      </c>
      <c r="C12" s="18">
        <v>777178.05</v>
      </c>
      <c r="D12" s="18">
        <v>300</v>
      </c>
      <c r="E12" s="18">
        <v>779988.62</v>
      </c>
    </row>
    <row r="13" spans="1:5" ht="13" x14ac:dyDescent="0.3">
      <c r="A13" s="18" t="s">
        <v>1321</v>
      </c>
      <c r="B13" s="18">
        <v>61</v>
      </c>
      <c r="C13" s="18">
        <v>194160.3</v>
      </c>
      <c r="D13" s="18">
        <v>61</v>
      </c>
      <c r="E13" s="18">
        <v>194160.3</v>
      </c>
    </row>
    <row r="14" spans="1:5" ht="13" x14ac:dyDescent="0.3">
      <c r="A14" s="18" t="s">
        <v>1377</v>
      </c>
      <c r="B14" s="18">
        <v>264</v>
      </c>
      <c r="C14" s="18">
        <v>1397697.75</v>
      </c>
      <c r="D14" s="18">
        <v>265</v>
      </c>
      <c r="E14" s="18">
        <v>1398167.75</v>
      </c>
    </row>
    <row r="15" spans="1:5" ht="13" x14ac:dyDescent="0.3">
      <c r="A15" s="18" t="s">
        <v>1478</v>
      </c>
      <c r="B15" s="18">
        <v>1992</v>
      </c>
      <c r="C15" s="18">
        <v>6691066.1899999995</v>
      </c>
      <c r="D15" s="18">
        <v>2081</v>
      </c>
      <c r="E15" s="18">
        <v>6979806.1900000004</v>
      </c>
    </row>
    <row r="16" spans="1:5" ht="13" x14ac:dyDescent="0.3">
      <c r="A16" s="18" t="s">
        <v>1631</v>
      </c>
      <c r="B16" s="18">
        <v>153</v>
      </c>
      <c r="C16" s="18">
        <v>106572.09</v>
      </c>
      <c r="D16" s="18">
        <v>158</v>
      </c>
      <c r="E16" s="18">
        <v>114072.09000000001</v>
      </c>
    </row>
    <row r="17" spans="1:5" ht="13" x14ac:dyDescent="0.3">
      <c r="A17" s="18" t="s">
        <v>1688</v>
      </c>
      <c r="B17" s="18">
        <v>267</v>
      </c>
      <c r="C17" s="18">
        <v>548270.96</v>
      </c>
      <c r="D17" s="18">
        <v>272</v>
      </c>
      <c r="E17" s="18">
        <v>551855.96</v>
      </c>
    </row>
    <row r="18" spans="1:5" ht="13" x14ac:dyDescent="0.3">
      <c r="A18" s="18" t="s">
        <v>1745</v>
      </c>
      <c r="B18" s="18">
        <v>65</v>
      </c>
      <c r="C18" s="18">
        <v>229815</v>
      </c>
      <c r="D18" s="18">
        <v>67</v>
      </c>
      <c r="E18" s="18">
        <v>230575</v>
      </c>
    </row>
    <row r="19" spans="1:5" ht="13" x14ac:dyDescent="0.3">
      <c r="A19" s="18" t="s">
        <v>1779</v>
      </c>
      <c r="B19" s="18">
        <v>77</v>
      </c>
      <c r="C19" s="18">
        <v>115200</v>
      </c>
      <c r="D19" s="18">
        <v>77</v>
      </c>
      <c r="E19" s="18">
        <v>115200</v>
      </c>
    </row>
    <row r="20" spans="1:5" ht="13" x14ac:dyDescent="0.3">
      <c r="A20" s="18" t="s">
        <v>1797</v>
      </c>
      <c r="B20" s="18">
        <v>83</v>
      </c>
      <c r="C20" s="18">
        <v>735470.32</v>
      </c>
      <c r="D20" s="18">
        <v>83</v>
      </c>
      <c r="E20" s="18">
        <v>735470.32</v>
      </c>
    </row>
    <row r="21" spans="1:5" ht="13" x14ac:dyDescent="0.3">
      <c r="A21" s="18" t="s">
        <v>1828</v>
      </c>
      <c r="B21" s="18">
        <v>200</v>
      </c>
      <c r="C21" s="18">
        <v>6731733.96</v>
      </c>
      <c r="D21" s="18">
        <v>461</v>
      </c>
      <c r="E21" s="18">
        <v>6891636.1200000001</v>
      </c>
    </row>
    <row r="22" spans="1:5" ht="13" x14ac:dyDescent="0.3">
      <c r="A22" s="18" t="s">
        <v>1906</v>
      </c>
      <c r="B22" s="18">
        <v>51</v>
      </c>
      <c r="C22" s="18">
        <v>166280</v>
      </c>
      <c r="D22" s="18">
        <v>56</v>
      </c>
      <c r="E22" s="18">
        <v>176030</v>
      </c>
    </row>
    <row r="23" spans="1:5" ht="13" x14ac:dyDescent="0.3">
      <c r="A23" s="18" t="s">
        <v>1921</v>
      </c>
      <c r="B23" s="18">
        <v>460</v>
      </c>
      <c r="C23" s="18">
        <v>1802901.06</v>
      </c>
      <c r="D23" s="18">
        <v>474</v>
      </c>
      <c r="E23" s="18">
        <v>1907563.71</v>
      </c>
    </row>
    <row r="24" spans="1:5" ht="13" x14ac:dyDescent="0.3">
      <c r="A24" s="18" t="s">
        <v>2066</v>
      </c>
      <c r="B24" s="18">
        <v>121</v>
      </c>
      <c r="C24" s="18">
        <v>421476.68</v>
      </c>
      <c r="D24" s="18">
        <v>122</v>
      </c>
      <c r="E24" s="18">
        <v>423220.68</v>
      </c>
    </row>
    <row r="25" spans="1:5" ht="13" x14ac:dyDescent="0.3">
      <c r="A25" s="18" t="s">
        <v>2123</v>
      </c>
      <c r="B25" s="18">
        <v>153</v>
      </c>
      <c r="C25" s="18">
        <v>1358130</v>
      </c>
      <c r="D25" s="18">
        <v>204</v>
      </c>
      <c r="E25" s="18">
        <v>1740820</v>
      </c>
    </row>
    <row r="26" spans="1:5" ht="13" x14ac:dyDescent="0.3">
      <c r="A26" s="18" t="s">
        <v>2182</v>
      </c>
      <c r="B26" s="18">
        <v>2188</v>
      </c>
      <c r="C26" s="18">
        <v>4277779.3000000007</v>
      </c>
      <c r="D26" s="18">
        <v>2222</v>
      </c>
      <c r="E26" s="18">
        <v>4319504.24</v>
      </c>
    </row>
    <row r="27" spans="1:5" ht="13" x14ac:dyDescent="0.3">
      <c r="A27" s="18" t="s">
        <v>2394</v>
      </c>
      <c r="B27" s="18">
        <v>1622</v>
      </c>
      <c r="C27" s="18">
        <v>3739782.350000001</v>
      </c>
      <c r="D27" s="18">
        <v>1709</v>
      </c>
      <c r="E27" s="18">
        <v>3865737.9400000004</v>
      </c>
    </row>
    <row r="28" spans="1:5" ht="13" x14ac:dyDescent="0.3">
      <c r="A28" s="18" t="s">
        <v>2505</v>
      </c>
      <c r="B28" s="18">
        <v>147</v>
      </c>
      <c r="C28" s="18">
        <v>1288703.9000000001</v>
      </c>
      <c r="D28" s="18">
        <v>159</v>
      </c>
      <c r="E28" s="18">
        <v>1316453.1500000001</v>
      </c>
    </row>
    <row r="29" spans="1:5" ht="13" x14ac:dyDescent="0.3">
      <c r="A29" s="18" t="s">
        <v>2535</v>
      </c>
      <c r="B29" s="18">
        <v>761</v>
      </c>
      <c r="C29" s="18">
        <v>1554850.36</v>
      </c>
      <c r="D29" s="18">
        <v>764</v>
      </c>
      <c r="E29" s="18">
        <v>1554850.36</v>
      </c>
    </row>
    <row r="30" spans="1:5" ht="13" x14ac:dyDescent="0.3">
      <c r="A30" s="18" t="s">
        <v>2748</v>
      </c>
      <c r="B30" s="18">
        <v>225</v>
      </c>
      <c r="C30" s="18">
        <v>21584</v>
      </c>
      <c r="D30" s="18">
        <v>196</v>
      </c>
      <c r="E30" s="18">
        <v>21584</v>
      </c>
    </row>
    <row r="31" spans="1:5" ht="13" x14ac:dyDescent="0.3">
      <c r="A31" s="18" t="s">
        <v>2859</v>
      </c>
      <c r="B31" s="18">
        <v>179</v>
      </c>
      <c r="C31" s="18">
        <v>249047.32</v>
      </c>
      <c r="D31" s="18">
        <v>179</v>
      </c>
      <c r="E31" s="18">
        <v>249047.32</v>
      </c>
    </row>
    <row r="32" spans="1:5" ht="13" x14ac:dyDescent="0.3">
      <c r="A32" s="18" t="s">
        <v>2931</v>
      </c>
      <c r="B32" s="18">
        <v>370</v>
      </c>
      <c r="C32" s="18">
        <v>1516342.23</v>
      </c>
      <c r="D32" s="18">
        <v>376</v>
      </c>
      <c r="E32" s="18">
        <v>1547891.9700000002</v>
      </c>
    </row>
    <row r="33" spans="1:5" ht="13" x14ac:dyDescent="0.3">
      <c r="A33" s="18" t="s">
        <v>3014</v>
      </c>
      <c r="B33" s="18">
        <v>41</v>
      </c>
      <c r="C33" s="18">
        <v>142514.39000000001</v>
      </c>
      <c r="D33" s="18">
        <v>41</v>
      </c>
      <c r="E33" s="18">
        <v>142514.39000000001</v>
      </c>
    </row>
    <row r="34" spans="1:5" ht="13" x14ac:dyDescent="0.3">
      <c r="A34" s="18" t="s">
        <v>3037</v>
      </c>
      <c r="B34" s="18">
        <v>141</v>
      </c>
      <c r="C34" s="18">
        <v>305275.48</v>
      </c>
      <c r="D34" s="18">
        <v>141</v>
      </c>
      <c r="E34" s="18">
        <v>305275.48</v>
      </c>
    </row>
    <row r="35" spans="1:5" ht="13" x14ac:dyDescent="0.3">
      <c r="A35" s="18" t="s">
        <v>3052</v>
      </c>
      <c r="B35" s="18">
        <v>255</v>
      </c>
      <c r="C35" s="18">
        <v>702523.19</v>
      </c>
      <c r="D35" s="18">
        <v>260</v>
      </c>
      <c r="E35" s="18">
        <v>712468.99999999988</v>
      </c>
    </row>
    <row r="36" spans="1:5" ht="13" x14ac:dyDescent="0.3">
      <c r="A36" s="18" t="s">
        <v>3111</v>
      </c>
      <c r="B36" s="18">
        <v>4703</v>
      </c>
      <c r="C36" s="18">
        <v>5964598.0199999986</v>
      </c>
      <c r="D36" s="18">
        <v>4728</v>
      </c>
      <c r="E36" s="18">
        <v>6033781.5799999982</v>
      </c>
    </row>
    <row r="37" spans="1:5" ht="13" x14ac:dyDescent="0.3">
      <c r="A37" s="18" t="s">
        <v>3321</v>
      </c>
      <c r="B37" s="18">
        <v>2350</v>
      </c>
      <c r="C37" s="18">
        <v>3599627.91</v>
      </c>
      <c r="D37" s="18">
        <v>2362</v>
      </c>
      <c r="E37" s="18">
        <v>3616227.12</v>
      </c>
    </row>
    <row r="38" spans="1:5" ht="13" x14ac:dyDescent="0.3">
      <c r="A38" s="18" t="s">
        <v>3431</v>
      </c>
      <c r="B38" s="18">
        <v>1119</v>
      </c>
      <c r="C38" s="18">
        <v>933642.07000000007</v>
      </c>
      <c r="D38" s="18">
        <v>1121</v>
      </c>
      <c r="E38" s="18">
        <v>960367.07000000007</v>
      </c>
    </row>
    <row r="39" spans="1:5" ht="13" x14ac:dyDescent="0.3">
      <c r="A39" s="18" t="s">
        <v>3481</v>
      </c>
      <c r="B39" s="18">
        <v>4312</v>
      </c>
      <c r="C39" s="18">
        <v>6167398</v>
      </c>
      <c r="D39" s="18">
        <v>4321</v>
      </c>
      <c r="E39" s="18">
        <v>6237513.0800000001</v>
      </c>
    </row>
    <row r="40" spans="1:5" ht="13" x14ac:dyDescent="0.3">
      <c r="A40" s="18" t="s">
        <v>3628</v>
      </c>
      <c r="B40" s="18">
        <v>2074</v>
      </c>
      <c r="C40" s="18">
        <v>7281304.4199999999</v>
      </c>
      <c r="D40" s="18">
        <v>2075</v>
      </c>
      <c r="E40" s="18">
        <v>7282407.8699999992</v>
      </c>
    </row>
    <row r="41" spans="1:5" ht="13" x14ac:dyDescent="0.3">
      <c r="A41" s="18" t="s">
        <v>3657</v>
      </c>
      <c r="B41" s="18">
        <v>675</v>
      </c>
      <c r="C41" s="18">
        <v>3148138.9499999997</v>
      </c>
      <c r="D41" s="18">
        <v>688</v>
      </c>
      <c r="E41" s="18">
        <v>3254759.6399999997</v>
      </c>
    </row>
    <row r="42" spans="1:5" ht="13" x14ac:dyDescent="0.3">
      <c r="A42" s="18" t="s">
        <v>3685</v>
      </c>
      <c r="B42" s="18">
        <v>4873</v>
      </c>
      <c r="C42" s="18">
        <v>8936263.9200000018</v>
      </c>
      <c r="D42" s="18">
        <v>4976</v>
      </c>
      <c r="E42" s="18">
        <v>9317153.9700000007</v>
      </c>
    </row>
    <row r="43" spans="1:5" ht="13" x14ac:dyDescent="0.3">
      <c r="A43" s="18" t="s">
        <v>3778</v>
      </c>
      <c r="B43" s="18">
        <v>345</v>
      </c>
      <c r="C43" s="18">
        <v>4729628.2800000012</v>
      </c>
      <c r="D43" s="18">
        <v>348</v>
      </c>
      <c r="E43" s="18">
        <v>4732568.2800000012</v>
      </c>
    </row>
    <row r="44" spans="1:5" ht="13" x14ac:dyDescent="0.3">
      <c r="A44" s="18" t="s">
        <v>3862</v>
      </c>
      <c r="B44" s="18">
        <v>213</v>
      </c>
      <c r="C44" s="18">
        <v>1157496.9099999999</v>
      </c>
      <c r="D44" s="18">
        <v>215</v>
      </c>
      <c r="E44" s="18">
        <v>1175854.52</v>
      </c>
    </row>
    <row r="45" spans="1:5" ht="13" x14ac:dyDescent="0.3">
      <c r="A45" s="18" t="s">
        <v>3878</v>
      </c>
      <c r="B45" s="18">
        <v>178</v>
      </c>
      <c r="C45" s="18">
        <v>285854.62000000005</v>
      </c>
      <c r="D45" s="18">
        <v>178</v>
      </c>
      <c r="E45" s="18">
        <v>285854.62000000005</v>
      </c>
    </row>
    <row r="46" spans="1:5" ht="13" x14ac:dyDescent="0.3">
      <c r="A46" s="18" t="s">
        <v>4013</v>
      </c>
      <c r="B46" s="18">
        <v>241</v>
      </c>
      <c r="C46" s="18">
        <v>30443453.950000003</v>
      </c>
      <c r="D46" s="18">
        <v>273</v>
      </c>
      <c r="E46" s="18">
        <v>30454488.510000005</v>
      </c>
    </row>
    <row r="47" spans="1:5" ht="13" x14ac:dyDescent="0.3">
      <c r="A47" s="18" t="s">
        <v>4049</v>
      </c>
      <c r="B47" s="18"/>
      <c r="C47" s="18">
        <v>0</v>
      </c>
      <c r="D47" s="18"/>
      <c r="E47" s="18">
        <v>0</v>
      </c>
    </row>
    <row r="48" spans="1:5" ht="13" x14ac:dyDescent="0.3">
      <c r="A48" s="18" t="s">
        <v>4095</v>
      </c>
      <c r="B48" s="18">
        <v>2</v>
      </c>
      <c r="C48" s="18">
        <v>827.58</v>
      </c>
      <c r="D48" s="18">
        <v>2</v>
      </c>
      <c r="E48" s="18">
        <v>827.58</v>
      </c>
    </row>
    <row r="49" spans="1:5" ht="13" x14ac:dyDescent="0.3">
      <c r="A49" s="18" t="s">
        <v>4096</v>
      </c>
      <c r="B49" s="18">
        <v>1</v>
      </c>
      <c r="C49" s="18">
        <v>275.86</v>
      </c>
      <c r="D49" s="18">
        <v>1</v>
      </c>
      <c r="E49" s="18">
        <v>275.86</v>
      </c>
    </row>
    <row r="50" spans="1:5" ht="13" x14ac:dyDescent="0.3">
      <c r="A50" s="18" t="s">
        <v>4097</v>
      </c>
      <c r="B50" s="18">
        <v>23</v>
      </c>
      <c r="C50" s="18">
        <v>3172.3900000000003</v>
      </c>
      <c r="D50" s="18">
        <v>23</v>
      </c>
      <c r="E50" s="18">
        <v>3172.3900000000003</v>
      </c>
    </row>
    <row r="51" spans="1:5" ht="13" x14ac:dyDescent="0.3">
      <c r="A51" s="18" t="s">
        <v>4098</v>
      </c>
      <c r="B51" s="18">
        <v>20</v>
      </c>
      <c r="C51" s="18">
        <v>2758.6000000000004</v>
      </c>
      <c r="D51" s="18">
        <v>20</v>
      </c>
      <c r="E51" s="18">
        <v>2758.6000000000004</v>
      </c>
    </row>
    <row r="52" spans="1:5" ht="13" x14ac:dyDescent="0.3">
      <c r="A52" s="18" t="s">
        <v>4099</v>
      </c>
      <c r="B52" s="18">
        <v>1</v>
      </c>
      <c r="C52" s="18">
        <v>7310.34</v>
      </c>
      <c r="D52" s="18">
        <v>1</v>
      </c>
      <c r="E52" s="18">
        <v>7310.34</v>
      </c>
    </row>
    <row r="53" spans="1:5" ht="13" x14ac:dyDescent="0.3">
      <c r="A53" s="18" t="s">
        <v>4100</v>
      </c>
      <c r="B53" s="18">
        <v>3</v>
      </c>
      <c r="C53" s="18">
        <v>118137.93</v>
      </c>
      <c r="D53" s="18">
        <v>3</v>
      </c>
      <c r="E53" s="18">
        <v>118137.93</v>
      </c>
    </row>
    <row r="54" spans="1:5" ht="13" x14ac:dyDescent="0.3">
      <c r="A54" s="18" t="s">
        <v>4101</v>
      </c>
      <c r="B54" s="18">
        <v>2</v>
      </c>
      <c r="C54" s="18">
        <v>8689.66</v>
      </c>
      <c r="D54" s="18">
        <v>2</v>
      </c>
      <c r="E54" s="18">
        <v>8689.66</v>
      </c>
    </row>
    <row r="55" spans="1:5" ht="13" x14ac:dyDescent="0.3">
      <c r="A55" s="18" t="s">
        <v>4102</v>
      </c>
      <c r="B55" s="18">
        <v>19</v>
      </c>
      <c r="C55" s="18">
        <v>471724.21</v>
      </c>
      <c r="D55" s="18">
        <v>19</v>
      </c>
      <c r="E55" s="18">
        <v>471724.21</v>
      </c>
    </row>
    <row r="56" spans="1:5" ht="13" x14ac:dyDescent="0.3">
      <c r="A56" s="18" t="s">
        <v>4103</v>
      </c>
      <c r="B56" s="18">
        <v>18</v>
      </c>
      <c r="C56" s="18">
        <v>352551.77999999997</v>
      </c>
      <c r="D56" s="18">
        <v>18</v>
      </c>
      <c r="E56" s="18">
        <v>352551.77999999997</v>
      </c>
    </row>
    <row r="57" spans="1:5" ht="13" x14ac:dyDescent="0.3">
      <c r="A57" s="18" t="s">
        <v>4064</v>
      </c>
      <c r="B57" s="18">
        <v>682</v>
      </c>
      <c r="C57" s="18">
        <v>125724.96999999999</v>
      </c>
      <c r="D57" s="18">
        <v>682</v>
      </c>
      <c r="E57" s="18">
        <v>125724.96999999999</v>
      </c>
    </row>
    <row r="58" spans="1:5" ht="13" x14ac:dyDescent="0.3">
      <c r="A58" s="18" t="s">
        <v>4075</v>
      </c>
      <c r="B58" s="18">
        <v>1</v>
      </c>
      <c r="C58" s="18">
        <v>6500</v>
      </c>
      <c r="D58" s="18">
        <v>1</v>
      </c>
      <c r="E58" s="18">
        <v>6500</v>
      </c>
    </row>
    <row r="59" spans="1:5" ht="13" x14ac:dyDescent="0.3">
      <c r="A59" s="18" t="s">
        <v>4078</v>
      </c>
      <c r="B59" s="18">
        <v>56</v>
      </c>
      <c r="C59" s="18">
        <v>126625</v>
      </c>
      <c r="D59" s="18">
        <v>58</v>
      </c>
      <c r="E59" s="18">
        <v>128625</v>
      </c>
    </row>
    <row r="60" spans="1:5" ht="13" x14ac:dyDescent="0.3">
      <c r="A60" s="18" t="s">
        <v>4106</v>
      </c>
      <c r="B60" s="18">
        <v>3</v>
      </c>
      <c r="C60" s="18">
        <v>2940</v>
      </c>
      <c r="D60" s="18">
        <v>3</v>
      </c>
      <c r="E60" s="18">
        <v>2940</v>
      </c>
    </row>
    <row r="61" spans="1:5" ht="13" x14ac:dyDescent="0.3">
      <c r="A61" s="19" t="s">
        <v>4107</v>
      </c>
      <c r="B61" s="19">
        <v>41976</v>
      </c>
      <c r="C61" s="19">
        <v>129642774.31999999</v>
      </c>
      <c r="D61" s="19">
        <v>42860</v>
      </c>
      <c r="E61" s="19">
        <v>131811570.30999999</v>
      </c>
    </row>
  </sheetData>
  <mergeCells count="3">
    <mergeCell ref="B4:C4"/>
    <mergeCell ref="D4:E4"/>
    <mergeCell ref="A4:A5"/>
  </mergeCells>
  <pageMargins left="0.7" right="0.7" top="0.75" bottom="0.75" header="0.3" footer="0.3"/>
  <pageSetup scale="91"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workbookViewId="0">
      <selection activeCell="C18" sqref="C18"/>
    </sheetView>
  </sheetViews>
  <sheetFormatPr defaultColWidth="8.81640625" defaultRowHeight="13" x14ac:dyDescent="0.3"/>
  <cols>
    <col min="1" max="1" width="8.81640625" style="134"/>
    <col min="2" max="2" width="39.6328125" style="132" bestFit="1" customWidth="1"/>
    <col min="3" max="3" width="33.1796875" style="132" bestFit="1" customWidth="1"/>
    <col min="4" max="4" width="19.1796875" style="132" customWidth="1"/>
    <col min="5" max="5" width="8.81640625" style="132"/>
    <col min="6" max="6" width="9.81640625" style="132" bestFit="1" customWidth="1"/>
    <col min="7" max="7" width="9.1796875" style="132" bestFit="1" customWidth="1"/>
    <col min="8" max="8" width="11.1796875" style="132" bestFit="1" customWidth="1"/>
    <col min="9" max="16384" width="8.81640625" style="132"/>
  </cols>
  <sheetData>
    <row r="1" spans="1:8" s="128" customFormat="1" ht="14" x14ac:dyDescent="0.3">
      <c r="A1" s="126" t="s">
        <v>5317</v>
      </c>
      <c r="B1" s="127" t="s">
        <v>4093</v>
      </c>
      <c r="C1" s="127" t="s">
        <v>4092</v>
      </c>
      <c r="D1" s="127" t="s">
        <v>4122</v>
      </c>
      <c r="E1" s="127" t="s">
        <v>4123</v>
      </c>
      <c r="F1" s="127" t="s">
        <v>4124</v>
      </c>
      <c r="G1" s="127" t="s">
        <v>4090</v>
      </c>
      <c r="H1" s="127" t="s">
        <v>4089</v>
      </c>
    </row>
    <row r="2" spans="1:8" x14ac:dyDescent="0.3">
      <c r="A2" s="129">
        <v>1</v>
      </c>
      <c r="B2" s="130" t="s">
        <v>4134</v>
      </c>
      <c r="C2" s="130" t="s">
        <v>4624</v>
      </c>
      <c r="D2" s="130" t="s">
        <v>980</v>
      </c>
      <c r="E2" s="130" t="s">
        <v>205</v>
      </c>
      <c r="F2" s="130">
        <v>4</v>
      </c>
      <c r="G2" s="131">
        <v>890</v>
      </c>
      <c r="H2" s="131">
        <f>G2*F2</f>
        <v>3560</v>
      </c>
    </row>
    <row r="3" spans="1:8" x14ac:dyDescent="0.3">
      <c r="A3" s="129">
        <v>2</v>
      </c>
      <c r="B3" s="130" t="s">
        <v>4134</v>
      </c>
      <c r="C3" s="130" t="s">
        <v>4625</v>
      </c>
      <c r="D3" s="130" t="s">
        <v>4626</v>
      </c>
      <c r="E3" s="130" t="s">
        <v>205</v>
      </c>
      <c r="F3" s="130">
        <v>7</v>
      </c>
      <c r="G3" s="131">
        <v>670</v>
      </c>
      <c r="H3" s="131">
        <f t="shared" ref="H3:H66" si="0">G3*F3</f>
        <v>4690</v>
      </c>
    </row>
    <row r="4" spans="1:8" x14ac:dyDescent="0.3">
      <c r="A4" s="129">
        <v>3</v>
      </c>
      <c r="B4" s="130" t="s">
        <v>4134</v>
      </c>
      <c r="C4" s="130" t="s">
        <v>4627</v>
      </c>
      <c r="D4" s="130"/>
      <c r="E4" s="130" t="s">
        <v>205</v>
      </c>
      <c r="F4" s="130">
        <v>5</v>
      </c>
      <c r="G4" s="131">
        <v>680</v>
      </c>
      <c r="H4" s="131">
        <f t="shared" si="0"/>
        <v>3400</v>
      </c>
    </row>
    <row r="5" spans="1:8" x14ac:dyDescent="0.3">
      <c r="A5" s="129">
        <v>4</v>
      </c>
      <c r="B5" s="130" t="s">
        <v>4134</v>
      </c>
      <c r="C5" s="130" t="s">
        <v>4627</v>
      </c>
      <c r="D5" s="130" t="s">
        <v>4628</v>
      </c>
      <c r="E5" s="130" t="s">
        <v>205</v>
      </c>
      <c r="F5" s="130">
        <v>5</v>
      </c>
      <c r="G5" s="131">
        <v>680</v>
      </c>
      <c r="H5" s="131">
        <f t="shared" si="0"/>
        <v>3400</v>
      </c>
    </row>
    <row r="6" spans="1:8" x14ac:dyDescent="0.3">
      <c r="A6" s="129">
        <v>5</v>
      </c>
      <c r="B6" s="130" t="s">
        <v>4134</v>
      </c>
      <c r="C6" s="130" t="s">
        <v>1003</v>
      </c>
      <c r="D6" s="130" t="s">
        <v>4629</v>
      </c>
      <c r="E6" s="130" t="s">
        <v>265</v>
      </c>
      <c r="F6" s="130">
        <v>2</v>
      </c>
      <c r="G6" s="131">
        <v>680</v>
      </c>
      <c r="H6" s="131">
        <f t="shared" si="0"/>
        <v>1360</v>
      </c>
    </row>
    <row r="7" spans="1:8" x14ac:dyDescent="0.3">
      <c r="A7" s="129">
        <v>6</v>
      </c>
      <c r="B7" s="130" t="s">
        <v>4134</v>
      </c>
      <c r="C7" s="130" t="s">
        <v>1031</v>
      </c>
      <c r="D7" s="130" t="s">
        <v>1032</v>
      </c>
      <c r="E7" s="130" t="s">
        <v>205</v>
      </c>
      <c r="F7" s="130">
        <v>7</v>
      </c>
      <c r="G7" s="131">
        <v>390</v>
      </c>
      <c r="H7" s="131">
        <f t="shared" si="0"/>
        <v>2730</v>
      </c>
    </row>
    <row r="8" spans="1:8" x14ac:dyDescent="0.3">
      <c r="A8" s="129">
        <v>7</v>
      </c>
      <c r="B8" s="130" t="s">
        <v>4134</v>
      </c>
      <c r="C8" s="130" t="s">
        <v>4630</v>
      </c>
      <c r="D8" s="130" t="s">
        <v>1440</v>
      </c>
      <c r="E8" s="130" t="s">
        <v>205</v>
      </c>
      <c r="F8" s="130">
        <v>3</v>
      </c>
      <c r="G8" s="131">
        <v>1166.5</v>
      </c>
      <c r="H8" s="131">
        <f t="shared" si="0"/>
        <v>3499.5</v>
      </c>
    </row>
    <row r="9" spans="1:8" x14ac:dyDescent="0.3">
      <c r="A9" s="129">
        <v>8</v>
      </c>
      <c r="B9" s="130" t="s">
        <v>4134</v>
      </c>
      <c r="C9" s="130" t="s">
        <v>938</v>
      </c>
      <c r="D9" s="130" t="s">
        <v>4631</v>
      </c>
      <c r="E9" s="130" t="s">
        <v>205</v>
      </c>
      <c r="F9" s="130">
        <v>7</v>
      </c>
      <c r="G9" s="131">
        <v>1600</v>
      </c>
      <c r="H9" s="131">
        <f t="shared" si="0"/>
        <v>11200</v>
      </c>
    </row>
    <row r="10" spans="1:8" x14ac:dyDescent="0.3">
      <c r="A10" s="129">
        <v>9</v>
      </c>
      <c r="B10" s="130" t="s">
        <v>4134</v>
      </c>
      <c r="C10" s="130" t="s">
        <v>1249</v>
      </c>
      <c r="D10" s="130"/>
      <c r="E10" s="130" t="s">
        <v>4146</v>
      </c>
      <c r="F10" s="130">
        <v>2</v>
      </c>
      <c r="G10" s="131">
        <v>675</v>
      </c>
      <c r="H10" s="131">
        <f t="shared" si="0"/>
        <v>1350</v>
      </c>
    </row>
    <row r="11" spans="1:8" x14ac:dyDescent="0.3">
      <c r="A11" s="129">
        <v>10</v>
      </c>
      <c r="B11" s="130" t="s">
        <v>4134</v>
      </c>
      <c r="C11" s="130" t="s">
        <v>4632</v>
      </c>
      <c r="D11" s="130" t="s">
        <v>4633</v>
      </c>
      <c r="E11" s="130" t="s">
        <v>282</v>
      </c>
      <c r="F11" s="130">
        <v>6</v>
      </c>
      <c r="G11" s="131">
        <v>1980</v>
      </c>
      <c r="H11" s="131">
        <f t="shared" si="0"/>
        <v>11880</v>
      </c>
    </row>
    <row r="12" spans="1:8" x14ac:dyDescent="0.3">
      <c r="A12" s="129">
        <v>11</v>
      </c>
      <c r="B12" s="130" t="s">
        <v>4173</v>
      </c>
      <c r="C12" s="130" t="s">
        <v>4634</v>
      </c>
      <c r="D12" s="130" t="s">
        <v>2551</v>
      </c>
      <c r="E12" s="130" t="s">
        <v>818</v>
      </c>
      <c r="F12" s="130">
        <v>3</v>
      </c>
      <c r="G12" s="131">
        <v>690</v>
      </c>
      <c r="H12" s="131">
        <f t="shared" si="0"/>
        <v>2070</v>
      </c>
    </row>
    <row r="13" spans="1:8" x14ac:dyDescent="0.3">
      <c r="A13" s="129">
        <v>12</v>
      </c>
      <c r="B13" s="130" t="s">
        <v>4173</v>
      </c>
      <c r="C13" s="130" t="s">
        <v>2611</v>
      </c>
      <c r="D13" s="130" t="s">
        <v>2612</v>
      </c>
      <c r="E13" s="130"/>
      <c r="F13" s="130">
        <v>1</v>
      </c>
      <c r="G13" s="131">
        <v>980</v>
      </c>
      <c r="H13" s="131">
        <f t="shared" si="0"/>
        <v>980</v>
      </c>
    </row>
    <row r="14" spans="1:8" x14ac:dyDescent="0.3">
      <c r="A14" s="129">
        <v>13</v>
      </c>
      <c r="B14" s="130" t="s">
        <v>4173</v>
      </c>
      <c r="C14" s="130" t="s">
        <v>4635</v>
      </c>
      <c r="D14" s="130" t="s">
        <v>2547</v>
      </c>
      <c r="E14" s="130"/>
      <c r="F14" s="130">
        <v>1</v>
      </c>
      <c r="G14" s="131">
        <v>450</v>
      </c>
      <c r="H14" s="131">
        <f t="shared" si="0"/>
        <v>450</v>
      </c>
    </row>
    <row r="15" spans="1:8" x14ac:dyDescent="0.3">
      <c r="A15" s="129">
        <v>14</v>
      </c>
      <c r="B15" s="130" t="s">
        <v>4173</v>
      </c>
      <c r="C15" s="130" t="s">
        <v>4636</v>
      </c>
      <c r="D15" s="130" t="s">
        <v>2553</v>
      </c>
      <c r="E15" s="130" t="s">
        <v>818</v>
      </c>
      <c r="F15" s="130">
        <v>1</v>
      </c>
      <c r="G15" s="131">
        <v>1200</v>
      </c>
      <c r="H15" s="131">
        <f t="shared" si="0"/>
        <v>1200</v>
      </c>
    </row>
    <row r="16" spans="1:8" x14ac:dyDescent="0.3">
      <c r="A16" s="129">
        <v>15</v>
      </c>
      <c r="B16" s="130" t="s">
        <v>4173</v>
      </c>
      <c r="C16" s="130" t="s">
        <v>4637</v>
      </c>
      <c r="D16" s="130" t="s">
        <v>2556</v>
      </c>
      <c r="E16" s="130" t="s">
        <v>818</v>
      </c>
      <c r="F16" s="130">
        <v>3</v>
      </c>
      <c r="G16" s="131">
        <v>400</v>
      </c>
      <c r="H16" s="131">
        <f t="shared" si="0"/>
        <v>1200</v>
      </c>
    </row>
    <row r="17" spans="1:8" x14ac:dyDescent="0.3">
      <c r="A17" s="129">
        <v>16</v>
      </c>
      <c r="B17" s="130" t="s">
        <v>4173</v>
      </c>
      <c r="C17" s="130" t="s">
        <v>4638</v>
      </c>
      <c r="D17" s="130" t="s">
        <v>4639</v>
      </c>
      <c r="E17" s="130" t="s">
        <v>798</v>
      </c>
      <c r="F17" s="130">
        <v>1</v>
      </c>
      <c r="G17" s="131">
        <v>250</v>
      </c>
      <c r="H17" s="131">
        <f t="shared" si="0"/>
        <v>250</v>
      </c>
    </row>
    <row r="18" spans="1:8" x14ac:dyDescent="0.3">
      <c r="A18" s="129">
        <v>17</v>
      </c>
      <c r="B18" s="130" t="s">
        <v>4173</v>
      </c>
      <c r="C18" s="130" t="s">
        <v>1637</v>
      </c>
      <c r="D18" s="130" t="s">
        <v>2658</v>
      </c>
      <c r="E18" s="130" t="s">
        <v>798</v>
      </c>
      <c r="F18" s="130">
        <v>4</v>
      </c>
      <c r="G18" s="131">
        <v>657</v>
      </c>
      <c r="H18" s="131">
        <f t="shared" si="0"/>
        <v>2628</v>
      </c>
    </row>
    <row r="19" spans="1:8" x14ac:dyDescent="0.3">
      <c r="A19" s="129">
        <v>18</v>
      </c>
      <c r="B19" s="130" t="s">
        <v>4173</v>
      </c>
      <c r="C19" s="130" t="s">
        <v>1637</v>
      </c>
      <c r="D19" s="130" t="s">
        <v>4640</v>
      </c>
      <c r="E19" s="130" t="s">
        <v>798</v>
      </c>
      <c r="F19" s="130">
        <v>1</v>
      </c>
      <c r="G19" s="131">
        <v>675</v>
      </c>
      <c r="H19" s="131">
        <f t="shared" si="0"/>
        <v>675</v>
      </c>
    </row>
    <row r="20" spans="1:8" x14ac:dyDescent="0.3">
      <c r="A20" s="129">
        <v>19</v>
      </c>
      <c r="B20" s="130" t="s">
        <v>4173</v>
      </c>
      <c r="C20" s="130" t="s">
        <v>1637</v>
      </c>
      <c r="D20" s="130" t="s">
        <v>4641</v>
      </c>
      <c r="E20" s="130" t="s">
        <v>798</v>
      </c>
      <c r="F20" s="130">
        <v>1</v>
      </c>
      <c r="G20" s="131">
        <v>453</v>
      </c>
      <c r="H20" s="131">
        <f t="shared" si="0"/>
        <v>453</v>
      </c>
    </row>
    <row r="21" spans="1:8" x14ac:dyDescent="0.3">
      <c r="A21" s="129">
        <v>20</v>
      </c>
      <c r="B21" s="130" t="s">
        <v>4173</v>
      </c>
      <c r="C21" s="130" t="s">
        <v>1637</v>
      </c>
      <c r="D21" s="130" t="s">
        <v>4642</v>
      </c>
      <c r="E21" s="130" t="s">
        <v>798</v>
      </c>
      <c r="F21" s="130">
        <v>1</v>
      </c>
      <c r="G21" s="131">
        <v>567</v>
      </c>
      <c r="H21" s="131">
        <f t="shared" si="0"/>
        <v>567</v>
      </c>
    </row>
    <row r="22" spans="1:8" x14ac:dyDescent="0.3">
      <c r="A22" s="129">
        <v>21</v>
      </c>
      <c r="B22" s="130" t="s">
        <v>4173</v>
      </c>
      <c r="C22" s="130" t="s">
        <v>1637</v>
      </c>
      <c r="D22" s="130" t="s">
        <v>4643</v>
      </c>
      <c r="E22" s="130" t="s">
        <v>798</v>
      </c>
      <c r="F22" s="130">
        <v>1</v>
      </c>
      <c r="G22" s="131">
        <v>675</v>
      </c>
      <c r="H22" s="131">
        <f t="shared" si="0"/>
        <v>675</v>
      </c>
    </row>
    <row r="23" spans="1:8" x14ac:dyDescent="0.3">
      <c r="A23" s="129">
        <v>22</v>
      </c>
      <c r="B23" s="130" t="s">
        <v>4173</v>
      </c>
      <c r="C23" s="130" t="s">
        <v>1637</v>
      </c>
      <c r="D23" s="130" t="s">
        <v>4644</v>
      </c>
      <c r="E23" s="130" t="s">
        <v>798</v>
      </c>
      <c r="F23" s="130">
        <v>1</v>
      </c>
      <c r="G23" s="131">
        <v>657</v>
      </c>
      <c r="H23" s="131">
        <f t="shared" si="0"/>
        <v>657</v>
      </c>
    </row>
    <row r="24" spans="1:8" x14ac:dyDescent="0.3">
      <c r="A24" s="129">
        <v>23</v>
      </c>
      <c r="B24" s="130" t="s">
        <v>4173</v>
      </c>
      <c r="C24" s="130" t="s">
        <v>1637</v>
      </c>
      <c r="D24" s="130" t="s">
        <v>4645</v>
      </c>
      <c r="E24" s="130" t="s">
        <v>798</v>
      </c>
      <c r="F24" s="130">
        <v>1</v>
      </c>
      <c r="G24" s="131">
        <v>564</v>
      </c>
      <c r="H24" s="131">
        <f t="shared" si="0"/>
        <v>564</v>
      </c>
    </row>
    <row r="25" spans="1:8" x14ac:dyDescent="0.3">
      <c r="A25" s="129">
        <v>24</v>
      </c>
      <c r="B25" s="130" t="s">
        <v>4173</v>
      </c>
      <c r="C25" s="130" t="s">
        <v>1637</v>
      </c>
      <c r="D25" s="130" t="s">
        <v>4646</v>
      </c>
      <c r="E25" s="130" t="s">
        <v>798</v>
      </c>
      <c r="F25" s="130">
        <v>1</v>
      </c>
      <c r="G25" s="131">
        <v>632</v>
      </c>
      <c r="H25" s="131">
        <f t="shared" si="0"/>
        <v>632</v>
      </c>
    </row>
    <row r="26" spans="1:8" x14ac:dyDescent="0.3">
      <c r="A26" s="129">
        <v>25</v>
      </c>
      <c r="B26" s="130" t="s">
        <v>4173</v>
      </c>
      <c r="C26" s="130" t="s">
        <v>1247</v>
      </c>
      <c r="D26" s="130" t="s">
        <v>2655</v>
      </c>
      <c r="E26" s="130"/>
      <c r="F26" s="130">
        <v>1</v>
      </c>
      <c r="G26" s="131">
        <v>1400</v>
      </c>
      <c r="H26" s="131">
        <f t="shared" si="0"/>
        <v>1400</v>
      </c>
    </row>
    <row r="27" spans="1:8" x14ac:dyDescent="0.3">
      <c r="A27" s="129">
        <v>26</v>
      </c>
      <c r="B27" s="130" t="s">
        <v>4218</v>
      </c>
      <c r="C27" s="130" t="s">
        <v>4647</v>
      </c>
      <c r="D27" s="130" t="s">
        <v>2329</v>
      </c>
      <c r="E27" s="130" t="s">
        <v>688</v>
      </c>
      <c r="F27" s="130">
        <v>1</v>
      </c>
      <c r="G27" s="131">
        <v>3200</v>
      </c>
      <c r="H27" s="131">
        <f t="shared" si="0"/>
        <v>3200</v>
      </c>
    </row>
    <row r="28" spans="1:8" x14ac:dyDescent="0.3">
      <c r="A28" s="129">
        <v>27</v>
      </c>
      <c r="B28" s="130" t="s">
        <v>4218</v>
      </c>
      <c r="C28" s="130" t="s">
        <v>325</v>
      </c>
      <c r="D28" s="130" t="s">
        <v>4648</v>
      </c>
      <c r="E28" s="130" t="s">
        <v>591</v>
      </c>
      <c r="F28" s="130">
        <v>3</v>
      </c>
      <c r="G28" s="131">
        <v>424</v>
      </c>
      <c r="H28" s="131">
        <f t="shared" si="0"/>
        <v>1272</v>
      </c>
    </row>
    <row r="29" spans="1:8" x14ac:dyDescent="0.3">
      <c r="A29" s="129">
        <v>28</v>
      </c>
      <c r="B29" s="130" t="s">
        <v>4275</v>
      </c>
      <c r="C29" s="130" t="s">
        <v>4649</v>
      </c>
      <c r="D29" s="130" t="s">
        <v>2398</v>
      </c>
      <c r="E29" s="130" t="s">
        <v>865</v>
      </c>
      <c r="F29" s="130">
        <v>6</v>
      </c>
      <c r="G29" s="131">
        <v>780</v>
      </c>
      <c r="H29" s="131">
        <f t="shared" si="0"/>
        <v>4680</v>
      </c>
    </row>
    <row r="30" spans="1:8" x14ac:dyDescent="0.3">
      <c r="A30" s="129">
        <v>29</v>
      </c>
      <c r="B30" s="130" t="s">
        <v>4275</v>
      </c>
      <c r="C30" s="130" t="s">
        <v>90</v>
      </c>
      <c r="D30" s="130" t="s">
        <v>4650</v>
      </c>
      <c r="E30" s="130" t="s">
        <v>833</v>
      </c>
      <c r="F30" s="130">
        <v>5</v>
      </c>
      <c r="G30" s="131">
        <v>300</v>
      </c>
      <c r="H30" s="131">
        <f t="shared" si="0"/>
        <v>1500</v>
      </c>
    </row>
    <row r="31" spans="1:8" x14ac:dyDescent="0.3">
      <c r="A31" s="129">
        <v>30</v>
      </c>
      <c r="B31" s="130" t="s">
        <v>4275</v>
      </c>
      <c r="C31" s="130" t="s">
        <v>4651</v>
      </c>
      <c r="D31" s="130"/>
      <c r="E31" s="130" t="s">
        <v>833</v>
      </c>
      <c r="F31" s="130">
        <v>5</v>
      </c>
      <c r="G31" s="131">
        <v>260</v>
      </c>
      <c r="H31" s="131">
        <f t="shared" si="0"/>
        <v>1300</v>
      </c>
    </row>
    <row r="32" spans="1:8" x14ac:dyDescent="0.3">
      <c r="A32" s="129">
        <v>31</v>
      </c>
      <c r="B32" s="130" t="s">
        <v>4275</v>
      </c>
      <c r="C32" s="130" t="s">
        <v>2470</v>
      </c>
      <c r="D32" s="130" t="s">
        <v>4652</v>
      </c>
      <c r="E32" s="130"/>
      <c r="F32" s="130">
        <v>2</v>
      </c>
      <c r="G32" s="131">
        <v>234</v>
      </c>
      <c r="H32" s="131">
        <f t="shared" si="0"/>
        <v>468</v>
      </c>
    </row>
    <row r="33" spans="1:8" x14ac:dyDescent="0.3">
      <c r="A33" s="129">
        <v>32</v>
      </c>
      <c r="B33" s="130" t="s">
        <v>4275</v>
      </c>
      <c r="C33" s="130" t="s">
        <v>1738</v>
      </c>
      <c r="D33" s="130"/>
      <c r="E33" s="130"/>
      <c r="F33" s="130">
        <v>2</v>
      </c>
      <c r="G33" s="131">
        <v>459</v>
      </c>
      <c r="H33" s="131">
        <f t="shared" si="0"/>
        <v>918</v>
      </c>
    </row>
    <row r="34" spans="1:8" x14ac:dyDescent="0.3">
      <c r="A34" s="129">
        <v>33</v>
      </c>
      <c r="B34" s="130" t="s">
        <v>4275</v>
      </c>
      <c r="C34" s="130" t="s">
        <v>4653</v>
      </c>
      <c r="D34" s="130" t="s">
        <v>4654</v>
      </c>
      <c r="E34" s="130" t="s">
        <v>833</v>
      </c>
      <c r="F34" s="130">
        <v>5</v>
      </c>
      <c r="G34" s="131">
        <v>549</v>
      </c>
      <c r="H34" s="131">
        <f t="shared" si="0"/>
        <v>2745</v>
      </c>
    </row>
    <row r="35" spans="1:8" x14ac:dyDescent="0.3">
      <c r="A35" s="129">
        <v>34</v>
      </c>
      <c r="B35" s="130" t="s">
        <v>4293</v>
      </c>
      <c r="C35" s="130" t="s">
        <v>308</v>
      </c>
      <c r="D35" s="130" t="s">
        <v>4655</v>
      </c>
      <c r="E35" s="130"/>
      <c r="F35" s="130">
        <v>1</v>
      </c>
      <c r="G35" s="131">
        <v>456</v>
      </c>
      <c r="H35" s="131">
        <f t="shared" si="0"/>
        <v>456</v>
      </c>
    </row>
    <row r="36" spans="1:8" x14ac:dyDescent="0.3">
      <c r="A36" s="129">
        <v>35</v>
      </c>
      <c r="B36" s="130" t="s">
        <v>4293</v>
      </c>
      <c r="C36" s="130" t="s">
        <v>4656</v>
      </c>
      <c r="D36" s="130" t="s">
        <v>4246</v>
      </c>
      <c r="E36" s="130"/>
      <c r="F36" s="130">
        <v>2</v>
      </c>
      <c r="G36" s="131">
        <v>340</v>
      </c>
      <c r="H36" s="131">
        <f t="shared" si="0"/>
        <v>680</v>
      </c>
    </row>
    <row r="37" spans="1:8" x14ac:dyDescent="0.3">
      <c r="A37" s="129">
        <v>36</v>
      </c>
      <c r="B37" s="130" t="s">
        <v>4657</v>
      </c>
      <c r="C37" s="130" t="s">
        <v>134</v>
      </c>
      <c r="D37" s="130" t="s">
        <v>266</v>
      </c>
      <c r="E37" s="130" t="s">
        <v>1662</v>
      </c>
      <c r="F37" s="130">
        <v>3</v>
      </c>
      <c r="G37" s="131">
        <v>1980</v>
      </c>
      <c r="H37" s="131">
        <f t="shared" si="0"/>
        <v>5940</v>
      </c>
    </row>
    <row r="38" spans="1:8" x14ac:dyDescent="0.3">
      <c r="A38" s="129">
        <v>37</v>
      </c>
      <c r="B38" s="130" t="s">
        <v>4658</v>
      </c>
      <c r="C38" s="130" t="s">
        <v>637</v>
      </c>
      <c r="D38" s="130" t="s">
        <v>4659</v>
      </c>
      <c r="E38" s="130"/>
      <c r="F38" s="130">
        <v>1</v>
      </c>
      <c r="G38" s="131">
        <v>345</v>
      </c>
      <c r="H38" s="131">
        <f t="shared" si="0"/>
        <v>345</v>
      </c>
    </row>
    <row r="39" spans="1:8" x14ac:dyDescent="0.3">
      <c r="A39" s="129">
        <v>38</v>
      </c>
      <c r="B39" s="130" t="s">
        <v>4660</v>
      </c>
      <c r="C39" s="130" t="s">
        <v>2685</v>
      </c>
      <c r="D39" s="130" t="s">
        <v>4661</v>
      </c>
      <c r="E39" s="130" t="s">
        <v>591</v>
      </c>
      <c r="F39" s="130">
        <v>3</v>
      </c>
      <c r="G39" s="131">
        <v>340</v>
      </c>
      <c r="H39" s="131">
        <f t="shared" si="0"/>
        <v>1020</v>
      </c>
    </row>
    <row r="40" spans="1:8" x14ac:dyDescent="0.3">
      <c r="A40" s="129">
        <v>39</v>
      </c>
      <c r="B40" s="130" t="s">
        <v>4662</v>
      </c>
      <c r="C40" s="130" t="s">
        <v>2685</v>
      </c>
      <c r="D40" s="130" t="s">
        <v>4663</v>
      </c>
      <c r="E40" s="130" t="s">
        <v>591</v>
      </c>
      <c r="F40" s="130">
        <v>8</v>
      </c>
      <c r="G40" s="131">
        <v>340</v>
      </c>
      <c r="H40" s="131">
        <f t="shared" si="0"/>
        <v>2720</v>
      </c>
    </row>
    <row r="41" spans="1:8" x14ac:dyDescent="0.3">
      <c r="A41" s="129">
        <v>40</v>
      </c>
      <c r="B41" s="130" t="s">
        <v>4664</v>
      </c>
      <c r="C41" s="130" t="s">
        <v>2685</v>
      </c>
      <c r="D41" s="130" t="s">
        <v>4665</v>
      </c>
      <c r="E41" s="130" t="s">
        <v>591</v>
      </c>
      <c r="F41" s="130">
        <v>5</v>
      </c>
      <c r="G41" s="131">
        <v>340</v>
      </c>
      <c r="H41" s="131">
        <f t="shared" si="0"/>
        <v>1700</v>
      </c>
    </row>
    <row r="42" spans="1:8" x14ac:dyDescent="0.3">
      <c r="A42" s="129">
        <v>41</v>
      </c>
      <c r="B42" s="130" t="s">
        <v>4666</v>
      </c>
      <c r="C42" s="130" t="s">
        <v>2685</v>
      </c>
      <c r="D42" s="130" t="s">
        <v>4667</v>
      </c>
      <c r="E42" s="130" t="s">
        <v>591</v>
      </c>
      <c r="F42" s="130">
        <v>2</v>
      </c>
      <c r="G42" s="131">
        <v>340</v>
      </c>
      <c r="H42" s="131">
        <f t="shared" si="0"/>
        <v>680</v>
      </c>
    </row>
    <row r="43" spans="1:8" x14ac:dyDescent="0.3">
      <c r="A43" s="129">
        <v>42</v>
      </c>
      <c r="B43" s="130" t="s">
        <v>4668</v>
      </c>
      <c r="C43" s="130" t="s">
        <v>369</v>
      </c>
      <c r="D43" s="130" t="s">
        <v>370</v>
      </c>
      <c r="E43" s="130"/>
      <c r="F43" s="130">
        <v>4</v>
      </c>
      <c r="G43" s="131">
        <v>980</v>
      </c>
      <c r="H43" s="131">
        <f t="shared" si="0"/>
        <v>3920</v>
      </c>
    </row>
    <row r="44" spans="1:8" x14ac:dyDescent="0.3">
      <c r="A44" s="129">
        <v>43</v>
      </c>
      <c r="B44" s="130" t="s">
        <v>4669</v>
      </c>
      <c r="C44" s="130" t="s">
        <v>4670</v>
      </c>
      <c r="D44" s="130"/>
      <c r="E44" s="130" t="s">
        <v>1360</v>
      </c>
      <c r="F44" s="130">
        <v>3</v>
      </c>
      <c r="G44" s="131">
        <v>1890</v>
      </c>
      <c r="H44" s="131">
        <f t="shared" si="0"/>
        <v>5670</v>
      </c>
    </row>
    <row r="45" spans="1:8" x14ac:dyDescent="0.3">
      <c r="A45" s="129">
        <v>44</v>
      </c>
      <c r="B45" s="130" t="s">
        <v>4671</v>
      </c>
      <c r="C45" s="130" t="s">
        <v>907</v>
      </c>
      <c r="D45" s="130"/>
      <c r="E45" s="130" t="s">
        <v>1280</v>
      </c>
      <c r="F45" s="130">
        <v>1</v>
      </c>
      <c r="G45" s="131">
        <v>460</v>
      </c>
      <c r="H45" s="131">
        <f t="shared" si="0"/>
        <v>460</v>
      </c>
    </row>
    <row r="46" spans="1:8" x14ac:dyDescent="0.3">
      <c r="A46" s="129">
        <v>45</v>
      </c>
      <c r="B46" s="130" t="s">
        <v>4672</v>
      </c>
      <c r="C46" s="130" t="s">
        <v>286</v>
      </c>
      <c r="D46" s="130"/>
      <c r="E46" s="130" t="s">
        <v>1243</v>
      </c>
      <c r="F46" s="130">
        <v>30</v>
      </c>
      <c r="G46" s="131">
        <v>1570</v>
      </c>
      <c r="H46" s="131">
        <f t="shared" si="0"/>
        <v>47100</v>
      </c>
    </row>
    <row r="47" spans="1:8" x14ac:dyDescent="0.3">
      <c r="A47" s="129">
        <v>46</v>
      </c>
      <c r="B47" s="130" t="s">
        <v>4342</v>
      </c>
      <c r="C47" s="130" t="s">
        <v>4673</v>
      </c>
      <c r="D47" s="130"/>
      <c r="E47" s="130"/>
      <c r="F47" s="130">
        <v>1</v>
      </c>
      <c r="G47" s="131">
        <v>875</v>
      </c>
      <c r="H47" s="131">
        <f t="shared" si="0"/>
        <v>875</v>
      </c>
    </row>
    <row r="48" spans="1:8" x14ac:dyDescent="0.3">
      <c r="A48" s="129">
        <v>47</v>
      </c>
      <c r="B48" s="130" t="s">
        <v>4342</v>
      </c>
      <c r="C48" s="130" t="s">
        <v>4674</v>
      </c>
      <c r="D48" s="130" t="s">
        <v>436</v>
      </c>
      <c r="E48" s="130"/>
      <c r="F48" s="130">
        <v>1</v>
      </c>
      <c r="G48" s="131">
        <v>452</v>
      </c>
      <c r="H48" s="131">
        <f t="shared" si="0"/>
        <v>452</v>
      </c>
    </row>
    <row r="49" spans="1:8" x14ac:dyDescent="0.3">
      <c r="A49" s="129">
        <v>48</v>
      </c>
      <c r="B49" s="130" t="s">
        <v>4342</v>
      </c>
      <c r="C49" s="130" t="s">
        <v>4675</v>
      </c>
      <c r="D49" s="130"/>
      <c r="E49" s="130"/>
      <c r="F49" s="130">
        <v>1</v>
      </c>
      <c r="G49" s="131">
        <v>348</v>
      </c>
      <c r="H49" s="131">
        <f t="shared" si="0"/>
        <v>348</v>
      </c>
    </row>
    <row r="50" spans="1:8" x14ac:dyDescent="0.3">
      <c r="A50" s="129">
        <v>49</v>
      </c>
      <c r="B50" s="130" t="s">
        <v>4367</v>
      </c>
      <c r="C50" s="130" t="s">
        <v>824</v>
      </c>
      <c r="D50" s="130" t="s">
        <v>4676</v>
      </c>
      <c r="E50" s="130" t="s">
        <v>642</v>
      </c>
      <c r="F50" s="130">
        <v>3</v>
      </c>
      <c r="G50" s="131">
        <v>590</v>
      </c>
      <c r="H50" s="131">
        <f t="shared" si="0"/>
        <v>1770</v>
      </c>
    </row>
    <row r="51" spans="1:8" x14ac:dyDescent="0.3">
      <c r="A51" s="129">
        <v>50</v>
      </c>
      <c r="B51" s="130" t="s">
        <v>4367</v>
      </c>
      <c r="C51" s="130" t="s">
        <v>4677</v>
      </c>
      <c r="D51" s="130"/>
      <c r="E51" s="130"/>
      <c r="F51" s="130">
        <v>4</v>
      </c>
      <c r="G51" s="131">
        <v>346</v>
      </c>
      <c r="H51" s="131">
        <f t="shared" si="0"/>
        <v>1384</v>
      </c>
    </row>
    <row r="52" spans="1:8" x14ac:dyDescent="0.3">
      <c r="A52" s="129">
        <v>51</v>
      </c>
      <c r="B52" s="130" t="s">
        <v>4367</v>
      </c>
      <c r="C52" s="130" t="s">
        <v>1554</v>
      </c>
      <c r="D52" s="130" t="s">
        <v>4678</v>
      </c>
      <c r="E52" s="130" t="s">
        <v>642</v>
      </c>
      <c r="F52" s="130">
        <v>2</v>
      </c>
      <c r="G52" s="131">
        <v>340</v>
      </c>
      <c r="H52" s="131">
        <f t="shared" si="0"/>
        <v>680</v>
      </c>
    </row>
    <row r="53" spans="1:8" x14ac:dyDescent="0.3">
      <c r="A53" s="129">
        <v>52</v>
      </c>
      <c r="B53" s="130" t="s">
        <v>4679</v>
      </c>
      <c r="C53" s="130" t="s">
        <v>2246</v>
      </c>
      <c r="D53" s="130" t="s">
        <v>4680</v>
      </c>
      <c r="E53" s="130"/>
      <c r="F53" s="130">
        <v>2</v>
      </c>
      <c r="G53" s="131">
        <v>450</v>
      </c>
      <c r="H53" s="131">
        <f t="shared" si="0"/>
        <v>900</v>
      </c>
    </row>
    <row r="54" spans="1:8" x14ac:dyDescent="0.3">
      <c r="A54" s="129">
        <v>53</v>
      </c>
      <c r="B54" s="130" t="s">
        <v>4372</v>
      </c>
      <c r="C54" s="130" t="s">
        <v>4681</v>
      </c>
      <c r="D54" s="130"/>
      <c r="E54" s="130" t="s">
        <v>4375</v>
      </c>
      <c r="F54" s="130">
        <v>2</v>
      </c>
      <c r="G54" s="131">
        <v>2300</v>
      </c>
      <c r="H54" s="131">
        <f t="shared" si="0"/>
        <v>4600</v>
      </c>
    </row>
    <row r="55" spans="1:8" x14ac:dyDescent="0.3">
      <c r="A55" s="129">
        <v>54</v>
      </c>
      <c r="B55" s="130" t="s">
        <v>4372</v>
      </c>
      <c r="C55" s="130" t="s">
        <v>4682</v>
      </c>
      <c r="D55" s="130"/>
      <c r="E55" s="130" t="s">
        <v>1744</v>
      </c>
      <c r="F55" s="130">
        <v>6</v>
      </c>
      <c r="G55" s="131">
        <v>690</v>
      </c>
      <c r="H55" s="131">
        <f t="shared" si="0"/>
        <v>4140</v>
      </c>
    </row>
    <row r="56" spans="1:8" x14ac:dyDescent="0.3">
      <c r="A56" s="129">
        <v>55</v>
      </c>
      <c r="B56" s="130" t="s">
        <v>4372</v>
      </c>
      <c r="C56" s="130" t="s">
        <v>1816</v>
      </c>
      <c r="D56" s="130" t="s">
        <v>4683</v>
      </c>
      <c r="E56" s="130" t="s">
        <v>4375</v>
      </c>
      <c r="F56" s="130">
        <v>1</v>
      </c>
      <c r="G56" s="131">
        <v>560</v>
      </c>
      <c r="H56" s="131">
        <f t="shared" si="0"/>
        <v>560</v>
      </c>
    </row>
    <row r="57" spans="1:8" x14ac:dyDescent="0.3">
      <c r="A57" s="129">
        <v>56</v>
      </c>
      <c r="B57" s="130" t="s">
        <v>4372</v>
      </c>
      <c r="C57" s="130" t="s">
        <v>4684</v>
      </c>
      <c r="D57" s="130"/>
      <c r="E57" s="130" t="s">
        <v>1744</v>
      </c>
      <c r="F57" s="130">
        <v>4</v>
      </c>
      <c r="G57" s="131">
        <v>453</v>
      </c>
      <c r="H57" s="131">
        <f t="shared" si="0"/>
        <v>1812</v>
      </c>
    </row>
    <row r="58" spans="1:8" x14ac:dyDescent="0.3">
      <c r="A58" s="129">
        <v>57</v>
      </c>
      <c r="B58" s="130" t="s">
        <v>4372</v>
      </c>
      <c r="C58" s="130" t="s">
        <v>3086</v>
      </c>
      <c r="D58" s="130" t="s">
        <v>3087</v>
      </c>
      <c r="E58" s="130" t="s">
        <v>4375</v>
      </c>
      <c r="F58" s="130">
        <v>5</v>
      </c>
      <c r="G58" s="131">
        <v>674</v>
      </c>
      <c r="H58" s="131">
        <f t="shared" si="0"/>
        <v>3370</v>
      </c>
    </row>
    <row r="59" spans="1:8" x14ac:dyDescent="0.3">
      <c r="A59" s="129">
        <v>58</v>
      </c>
      <c r="B59" s="130" t="s">
        <v>4372</v>
      </c>
      <c r="C59" s="130" t="s">
        <v>1554</v>
      </c>
      <c r="D59" s="130" t="s">
        <v>3078</v>
      </c>
      <c r="E59" s="130" t="s">
        <v>4375</v>
      </c>
      <c r="F59" s="130">
        <v>8</v>
      </c>
      <c r="G59" s="131">
        <v>340</v>
      </c>
      <c r="H59" s="131">
        <f t="shared" si="0"/>
        <v>2720</v>
      </c>
    </row>
    <row r="60" spans="1:8" x14ac:dyDescent="0.3">
      <c r="A60" s="129">
        <v>59</v>
      </c>
      <c r="B60" s="130" t="s">
        <v>4381</v>
      </c>
      <c r="C60" s="130" t="s">
        <v>4685</v>
      </c>
      <c r="D60" s="130" t="s">
        <v>4686</v>
      </c>
      <c r="E60" s="130"/>
      <c r="F60" s="130">
        <v>2</v>
      </c>
      <c r="G60" s="131">
        <v>320</v>
      </c>
      <c r="H60" s="131">
        <f t="shared" si="0"/>
        <v>640</v>
      </c>
    </row>
    <row r="61" spans="1:8" x14ac:dyDescent="0.3">
      <c r="A61" s="129">
        <v>60</v>
      </c>
      <c r="B61" s="130" t="s">
        <v>4381</v>
      </c>
      <c r="C61" s="130" t="s">
        <v>4687</v>
      </c>
      <c r="D61" s="130"/>
      <c r="E61" s="130"/>
      <c r="F61" s="130">
        <v>1</v>
      </c>
      <c r="G61" s="131">
        <v>1800</v>
      </c>
      <c r="H61" s="131">
        <f t="shared" si="0"/>
        <v>1800</v>
      </c>
    </row>
    <row r="62" spans="1:8" x14ac:dyDescent="0.3">
      <c r="A62" s="129">
        <v>61</v>
      </c>
      <c r="B62" s="130" t="s">
        <v>4381</v>
      </c>
      <c r="C62" s="130" t="s">
        <v>4688</v>
      </c>
      <c r="D62" s="130"/>
      <c r="E62" s="130" t="s">
        <v>1769</v>
      </c>
      <c r="F62" s="130">
        <v>1</v>
      </c>
      <c r="G62" s="131">
        <v>340</v>
      </c>
      <c r="H62" s="131">
        <f t="shared" si="0"/>
        <v>340</v>
      </c>
    </row>
    <row r="63" spans="1:8" x14ac:dyDescent="0.3">
      <c r="A63" s="129">
        <v>62</v>
      </c>
      <c r="B63" s="130" t="s">
        <v>4381</v>
      </c>
      <c r="C63" s="130" t="s">
        <v>4689</v>
      </c>
      <c r="D63" s="130" t="s">
        <v>4690</v>
      </c>
      <c r="E63" s="130" t="s">
        <v>1769</v>
      </c>
      <c r="F63" s="130">
        <v>1</v>
      </c>
      <c r="G63" s="131">
        <v>250</v>
      </c>
      <c r="H63" s="131">
        <f t="shared" si="0"/>
        <v>250</v>
      </c>
    </row>
    <row r="64" spans="1:8" x14ac:dyDescent="0.3">
      <c r="A64" s="129">
        <v>63</v>
      </c>
      <c r="B64" s="130" t="s">
        <v>4381</v>
      </c>
      <c r="C64" s="130" t="s">
        <v>4691</v>
      </c>
      <c r="D64" s="130"/>
      <c r="E64" s="130" t="s">
        <v>1769</v>
      </c>
      <c r="F64" s="130">
        <v>1</v>
      </c>
      <c r="G64" s="131">
        <v>200</v>
      </c>
      <c r="H64" s="131">
        <f t="shared" si="0"/>
        <v>200</v>
      </c>
    </row>
    <row r="65" spans="1:8" x14ac:dyDescent="0.3">
      <c r="A65" s="129">
        <v>64</v>
      </c>
      <c r="B65" s="130" t="s">
        <v>4381</v>
      </c>
      <c r="C65" s="130" t="s">
        <v>4692</v>
      </c>
      <c r="D65" s="130" t="s">
        <v>4693</v>
      </c>
      <c r="E65" s="130" t="s">
        <v>1769</v>
      </c>
      <c r="F65" s="130">
        <v>1</v>
      </c>
      <c r="G65" s="131">
        <v>340</v>
      </c>
      <c r="H65" s="131">
        <f t="shared" si="0"/>
        <v>340</v>
      </c>
    </row>
    <row r="66" spans="1:8" x14ac:dyDescent="0.3">
      <c r="A66" s="129">
        <v>65</v>
      </c>
      <c r="B66" s="130" t="s">
        <v>4381</v>
      </c>
      <c r="C66" s="130" t="s">
        <v>3128</v>
      </c>
      <c r="D66" s="130" t="s">
        <v>4409</v>
      </c>
      <c r="E66" s="130"/>
      <c r="F66" s="130">
        <v>30</v>
      </c>
      <c r="G66" s="131">
        <v>250</v>
      </c>
      <c r="H66" s="131">
        <f t="shared" si="0"/>
        <v>7500</v>
      </c>
    </row>
    <row r="67" spans="1:8" x14ac:dyDescent="0.3">
      <c r="A67" s="129">
        <v>66</v>
      </c>
      <c r="B67" s="130" t="s">
        <v>4381</v>
      </c>
      <c r="C67" s="130" t="s">
        <v>4694</v>
      </c>
      <c r="D67" s="130" t="s">
        <v>4695</v>
      </c>
      <c r="E67" s="130" t="s">
        <v>1754</v>
      </c>
      <c r="F67" s="130">
        <v>101</v>
      </c>
      <c r="G67" s="131">
        <v>180</v>
      </c>
      <c r="H67" s="131">
        <f t="shared" ref="H67:H97" si="1">G67*F67</f>
        <v>18180</v>
      </c>
    </row>
    <row r="68" spans="1:8" x14ac:dyDescent="0.3">
      <c r="A68" s="129">
        <v>67</v>
      </c>
      <c r="B68" s="130" t="s">
        <v>4381</v>
      </c>
      <c r="C68" s="130" t="s">
        <v>4696</v>
      </c>
      <c r="D68" s="130"/>
      <c r="E68" s="130"/>
      <c r="F68" s="130">
        <v>1</v>
      </c>
      <c r="G68" s="131">
        <v>759</v>
      </c>
      <c r="H68" s="131">
        <f t="shared" si="1"/>
        <v>759</v>
      </c>
    </row>
    <row r="69" spans="1:8" x14ac:dyDescent="0.3">
      <c r="A69" s="129">
        <v>68</v>
      </c>
      <c r="B69" s="130" t="s">
        <v>4381</v>
      </c>
      <c r="C69" s="130" t="s">
        <v>4697</v>
      </c>
      <c r="D69" s="130" t="s">
        <v>4698</v>
      </c>
      <c r="E69" s="130" t="s">
        <v>1769</v>
      </c>
      <c r="F69" s="130">
        <v>1</v>
      </c>
      <c r="G69" s="131">
        <v>546</v>
      </c>
      <c r="H69" s="131">
        <f t="shared" si="1"/>
        <v>546</v>
      </c>
    </row>
    <row r="70" spans="1:8" x14ac:dyDescent="0.3">
      <c r="A70" s="129">
        <v>69</v>
      </c>
      <c r="B70" s="130" t="s">
        <v>4381</v>
      </c>
      <c r="C70" s="130" t="s">
        <v>4699</v>
      </c>
      <c r="D70" s="130"/>
      <c r="E70" s="130"/>
      <c r="F70" s="130">
        <v>1</v>
      </c>
      <c r="G70" s="131">
        <v>234</v>
      </c>
      <c r="H70" s="131">
        <f t="shared" si="1"/>
        <v>234</v>
      </c>
    </row>
    <row r="71" spans="1:8" x14ac:dyDescent="0.3">
      <c r="A71" s="129">
        <v>70</v>
      </c>
      <c r="B71" s="130" t="s">
        <v>4477</v>
      </c>
      <c r="C71" s="130" t="s">
        <v>1907</v>
      </c>
      <c r="D71" s="130" t="s">
        <v>3338</v>
      </c>
      <c r="E71" s="130" t="s">
        <v>4409</v>
      </c>
      <c r="F71" s="130">
        <v>3</v>
      </c>
      <c r="G71" s="131">
        <v>200</v>
      </c>
      <c r="H71" s="131">
        <f t="shared" si="1"/>
        <v>600</v>
      </c>
    </row>
    <row r="72" spans="1:8" x14ac:dyDescent="0.3">
      <c r="A72" s="129">
        <v>71</v>
      </c>
      <c r="B72" s="130" t="s">
        <v>4477</v>
      </c>
      <c r="C72" s="130" t="s">
        <v>4700</v>
      </c>
      <c r="D72" s="130"/>
      <c r="E72" s="130" t="s">
        <v>28</v>
      </c>
      <c r="F72" s="130">
        <v>5</v>
      </c>
      <c r="G72" s="131">
        <v>567</v>
      </c>
      <c r="H72" s="131">
        <f t="shared" si="1"/>
        <v>2835</v>
      </c>
    </row>
    <row r="73" spans="1:8" x14ac:dyDescent="0.3">
      <c r="A73" s="129">
        <v>72</v>
      </c>
      <c r="B73" s="130" t="s">
        <v>4508</v>
      </c>
      <c r="C73" s="130" t="s">
        <v>286</v>
      </c>
      <c r="D73" s="130" t="s">
        <v>4701</v>
      </c>
      <c r="E73" s="130"/>
      <c r="F73" s="130">
        <v>4</v>
      </c>
      <c r="G73" s="131">
        <v>1570</v>
      </c>
      <c r="H73" s="131">
        <f t="shared" si="1"/>
        <v>6280</v>
      </c>
    </row>
    <row r="74" spans="1:8" x14ac:dyDescent="0.3">
      <c r="A74" s="129">
        <v>73</v>
      </c>
      <c r="B74" s="130" t="s">
        <v>4509</v>
      </c>
      <c r="C74" s="130" t="s">
        <v>491</v>
      </c>
      <c r="D74" s="130" t="s">
        <v>4702</v>
      </c>
      <c r="E74" s="130" t="s">
        <v>798</v>
      </c>
      <c r="F74" s="130">
        <v>2</v>
      </c>
      <c r="G74" s="131">
        <v>780</v>
      </c>
      <c r="H74" s="131">
        <f t="shared" si="1"/>
        <v>1560</v>
      </c>
    </row>
    <row r="75" spans="1:8" x14ac:dyDescent="0.3">
      <c r="A75" s="129">
        <v>74</v>
      </c>
      <c r="B75" s="130" t="s">
        <v>4509</v>
      </c>
      <c r="C75" s="130" t="s">
        <v>491</v>
      </c>
      <c r="D75" s="130" t="s">
        <v>4703</v>
      </c>
      <c r="E75" s="130" t="s">
        <v>798</v>
      </c>
      <c r="F75" s="130">
        <v>2</v>
      </c>
      <c r="G75" s="131">
        <v>780</v>
      </c>
      <c r="H75" s="131">
        <f t="shared" si="1"/>
        <v>1560</v>
      </c>
    </row>
    <row r="76" spans="1:8" x14ac:dyDescent="0.3">
      <c r="A76" s="129">
        <v>75</v>
      </c>
      <c r="B76" s="130" t="s">
        <v>4509</v>
      </c>
      <c r="C76" s="130" t="s">
        <v>4704</v>
      </c>
      <c r="D76" s="130" t="s">
        <v>4705</v>
      </c>
      <c r="E76" s="130" t="s">
        <v>798</v>
      </c>
      <c r="F76" s="130">
        <v>20</v>
      </c>
      <c r="G76" s="131">
        <v>560</v>
      </c>
      <c r="H76" s="131">
        <f t="shared" si="1"/>
        <v>11200</v>
      </c>
    </row>
    <row r="77" spans="1:8" x14ac:dyDescent="0.3">
      <c r="A77" s="129">
        <v>76</v>
      </c>
      <c r="B77" s="130" t="s">
        <v>4509</v>
      </c>
      <c r="C77" s="130" t="s">
        <v>1474</v>
      </c>
      <c r="D77" s="130" t="s">
        <v>4706</v>
      </c>
      <c r="E77" s="130" t="s">
        <v>798</v>
      </c>
      <c r="F77" s="130">
        <v>1</v>
      </c>
      <c r="G77" s="131">
        <v>380</v>
      </c>
      <c r="H77" s="131">
        <f t="shared" si="1"/>
        <v>380</v>
      </c>
    </row>
    <row r="78" spans="1:8" x14ac:dyDescent="0.3">
      <c r="A78" s="129">
        <v>77</v>
      </c>
      <c r="B78" s="130" t="s">
        <v>4509</v>
      </c>
      <c r="C78" s="130" t="s">
        <v>1474</v>
      </c>
      <c r="D78" s="130" t="s">
        <v>4707</v>
      </c>
      <c r="E78" s="130" t="s">
        <v>798</v>
      </c>
      <c r="F78" s="130">
        <v>2</v>
      </c>
      <c r="G78" s="131">
        <v>380</v>
      </c>
      <c r="H78" s="131">
        <f t="shared" si="1"/>
        <v>760</v>
      </c>
    </row>
    <row r="79" spans="1:8" x14ac:dyDescent="0.3">
      <c r="A79" s="129">
        <v>78</v>
      </c>
      <c r="B79" s="130" t="s">
        <v>4509</v>
      </c>
      <c r="C79" s="130" t="s">
        <v>608</v>
      </c>
      <c r="D79" s="130" t="s">
        <v>4708</v>
      </c>
      <c r="E79" s="130" t="s">
        <v>798</v>
      </c>
      <c r="F79" s="130">
        <v>4</v>
      </c>
      <c r="G79" s="131">
        <v>470</v>
      </c>
      <c r="H79" s="131">
        <f t="shared" si="1"/>
        <v>1880</v>
      </c>
    </row>
    <row r="80" spans="1:8" x14ac:dyDescent="0.3">
      <c r="A80" s="129">
        <v>79</v>
      </c>
      <c r="B80" s="130" t="s">
        <v>4509</v>
      </c>
      <c r="C80" s="130" t="s">
        <v>4709</v>
      </c>
      <c r="D80" s="130" t="s">
        <v>4710</v>
      </c>
      <c r="E80" s="130" t="s">
        <v>798</v>
      </c>
      <c r="F80" s="130">
        <v>2</v>
      </c>
      <c r="G80" s="131">
        <v>230</v>
      </c>
      <c r="H80" s="131">
        <f t="shared" si="1"/>
        <v>460</v>
      </c>
    </row>
    <row r="81" spans="1:8" x14ac:dyDescent="0.3">
      <c r="A81" s="129">
        <v>80</v>
      </c>
      <c r="B81" s="130" t="s">
        <v>4509</v>
      </c>
      <c r="C81" s="130" t="s">
        <v>4711</v>
      </c>
      <c r="D81" s="130" t="s">
        <v>4712</v>
      </c>
      <c r="E81" s="130" t="s">
        <v>798</v>
      </c>
      <c r="F81" s="130">
        <v>4</v>
      </c>
      <c r="G81" s="131">
        <v>670</v>
      </c>
      <c r="H81" s="131">
        <f t="shared" si="1"/>
        <v>2680</v>
      </c>
    </row>
    <row r="82" spans="1:8" x14ac:dyDescent="0.3">
      <c r="A82" s="129">
        <v>81</v>
      </c>
      <c r="B82" s="130" t="s">
        <v>4509</v>
      </c>
      <c r="C82" s="130" t="s">
        <v>4713</v>
      </c>
      <c r="D82" s="130" t="s">
        <v>4714</v>
      </c>
      <c r="E82" s="130" t="s">
        <v>798</v>
      </c>
      <c r="F82" s="130">
        <v>4</v>
      </c>
      <c r="G82" s="131">
        <v>180</v>
      </c>
      <c r="H82" s="131">
        <f t="shared" si="1"/>
        <v>720</v>
      </c>
    </row>
    <row r="83" spans="1:8" x14ac:dyDescent="0.3">
      <c r="A83" s="129">
        <v>82</v>
      </c>
      <c r="B83" s="130" t="s">
        <v>4509</v>
      </c>
      <c r="C83" s="130" t="s">
        <v>4517</v>
      </c>
      <c r="D83" s="130" t="s">
        <v>4715</v>
      </c>
      <c r="E83" s="130" t="s">
        <v>798</v>
      </c>
      <c r="F83" s="130">
        <v>1</v>
      </c>
      <c r="G83" s="131">
        <v>430</v>
      </c>
      <c r="H83" s="131">
        <f t="shared" si="1"/>
        <v>430</v>
      </c>
    </row>
    <row r="84" spans="1:8" x14ac:dyDescent="0.3">
      <c r="A84" s="129">
        <v>83</v>
      </c>
      <c r="B84" s="130" t="s">
        <v>4509</v>
      </c>
      <c r="C84" s="130" t="s">
        <v>4716</v>
      </c>
      <c r="D84" s="130" t="s">
        <v>4714</v>
      </c>
      <c r="E84" s="130" t="s">
        <v>798</v>
      </c>
      <c r="F84" s="130">
        <v>8</v>
      </c>
      <c r="G84" s="131">
        <v>976</v>
      </c>
      <c r="H84" s="131">
        <f t="shared" si="1"/>
        <v>7808</v>
      </c>
    </row>
    <row r="85" spans="1:8" x14ac:dyDescent="0.3">
      <c r="A85" s="129">
        <v>84</v>
      </c>
      <c r="B85" s="130" t="s">
        <v>4509</v>
      </c>
      <c r="C85" s="130" t="s">
        <v>234</v>
      </c>
      <c r="D85" s="130" t="s">
        <v>4717</v>
      </c>
      <c r="E85" s="130" t="s">
        <v>798</v>
      </c>
      <c r="F85" s="130">
        <v>4</v>
      </c>
      <c r="G85" s="131">
        <v>234</v>
      </c>
      <c r="H85" s="131">
        <f t="shared" si="1"/>
        <v>936</v>
      </c>
    </row>
    <row r="86" spans="1:8" x14ac:dyDescent="0.3">
      <c r="A86" s="129">
        <v>85</v>
      </c>
      <c r="B86" s="130" t="s">
        <v>4509</v>
      </c>
      <c r="C86" s="130" t="s">
        <v>4718</v>
      </c>
      <c r="D86" s="130" t="s">
        <v>4719</v>
      </c>
      <c r="E86" s="130" t="s">
        <v>798</v>
      </c>
      <c r="F86" s="130">
        <v>1</v>
      </c>
      <c r="G86" s="131">
        <v>1780</v>
      </c>
      <c r="H86" s="131">
        <f t="shared" si="1"/>
        <v>1780</v>
      </c>
    </row>
    <row r="87" spans="1:8" x14ac:dyDescent="0.3">
      <c r="A87" s="129">
        <v>86</v>
      </c>
      <c r="B87" s="130" t="s">
        <v>4509</v>
      </c>
      <c r="C87" s="130" t="s">
        <v>1554</v>
      </c>
      <c r="D87" s="130" t="s">
        <v>4720</v>
      </c>
      <c r="E87" s="130" t="s">
        <v>798</v>
      </c>
      <c r="F87" s="130">
        <v>1</v>
      </c>
      <c r="G87" s="131">
        <v>340</v>
      </c>
      <c r="H87" s="131">
        <f t="shared" si="1"/>
        <v>340</v>
      </c>
    </row>
    <row r="88" spans="1:8" x14ac:dyDescent="0.3">
      <c r="A88" s="129">
        <v>87</v>
      </c>
      <c r="B88" s="130" t="s">
        <v>4721</v>
      </c>
      <c r="C88" s="130" t="s">
        <v>4722</v>
      </c>
      <c r="D88" s="130" t="s">
        <v>3634</v>
      </c>
      <c r="E88" s="130"/>
      <c r="F88" s="130">
        <v>10</v>
      </c>
      <c r="G88" s="131">
        <v>346</v>
      </c>
      <c r="H88" s="131">
        <f t="shared" si="1"/>
        <v>3460</v>
      </c>
    </row>
    <row r="89" spans="1:8" x14ac:dyDescent="0.3">
      <c r="A89" s="129">
        <v>88</v>
      </c>
      <c r="B89" s="130" t="s">
        <v>4723</v>
      </c>
      <c r="C89" s="130" t="s">
        <v>4724</v>
      </c>
      <c r="D89" s="130" t="s">
        <v>3629</v>
      </c>
      <c r="E89" s="130"/>
      <c r="F89" s="130">
        <v>9</v>
      </c>
      <c r="G89" s="131">
        <v>670</v>
      </c>
      <c r="H89" s="131">
        <f t="shared" si="1"/>
        <v>6030</v>
      </c>
    </row>
    <row r="90" spans="1:8" x14ac:dyDescent="0.3">
      <c r="A90" s="129">
        <v>89</v>
      </c>
      <c r="B90" s="130" t="s">
        <v>4725</v>
      </c>
      <c r="C90" s="130" t="s">
        <v>4590</v>
      </c>
      <c r="D90" s="130" t="s">
        <v>3650</v>
      </c>
      <c r="E90" s="130"/>
      <c r="F90" s="130">
        <v>7</v>
      </c>
      <c r="G90" s="131">
        <v>966</v>
      </c>
      <c r="H90" s="131">
        <f t="shared" si="1"/>
        <v>6762</v>
      </c>
    </row>
    <row r="91" spans="1:8" x14ac:dyDescent="0.3">
      <c r="A91" s="129">
        <v>90</v>
      </c>
      <c r="B91" s="130" t="s">
        <v>4726</v>
      </c>
      <c r="C91" s="130" t="s">
        <v>4511</v>
      </c>
      <c r="D91" s="130" t="s">
        <v>3638</v>
      </c>
      <c r="E91" s="130"/>
      <c r="F91" s="130">
        <v>6</v>
      </c>
      <c r="G91" s="131">
        <v>670</v>
      </c>
      <c r="H91" s="131">
        <f t="shared" si="1"/>
        <v>4020</v>
      </c>
    </row>
    <row r="92" spans="1:8" x14ac:dyDescent="0.3">
      <c r="A92" s="129">
        <v>91</v>
      </c>
      <c r="B92" s="130" t="s">
        <v>4727</v>
      </c>
      <c r="C92" s="130" t="s">
        <v>3644</v>
      </c>
      <c r="D92" s="130" t="s">
        <v>3645</v>
      </c>
      <c r="E92" s="130"/>
      <c r="F92" s="130">
        <v>12</v>
      </c>
      <c r="G92" s="131">
        <v>643</v>
      </c>
      <c r="H92" s="131">
        <f t="shared" si="1"/>
        <v>7716</v>
      </c>
    </row>
    <row r="93" spans="1:8" x14ac:dyDescent="0.3">
      <c r="A93" s="129">
        <v>92</v>
      </c>
      <c r="B93" s="130" t="s">
        <v>4728</v>
      </c>
      <c r="C93" s="130" t="s">
        <v>4729</v>
      </c>
      <c r="D93" s="130" t="s">
        <v>3640</v>
      </c>
      <c r="E93" s="130"/>
      <c r="F93" s="130">
        <v>10</v>
      </c>
      <c r="G93" s="131">
        <v>400</v>
      </c>
      <c r="H93" s="131">
        <f t="shared" si="1"/>
        <v>4000</v>
      </c>
    </row>
    <row r="94" spans="1:8" x14ac:dyDescent="0.3">
      <c r="A94" s="129">
        <v>93</v>
      </c>
      <c r="B94" s="130" t="s">
        <v>4730</v>
      </c>
      <c r="C94" s="130" t="s">
        <v>4731</v>
      </c>
      <c r="D94" s="130" t="s">
        <v>3632</v>
      </c>
      <c r="E94" s="130"/>
      <c r="F94" s="130">
        <v>17</v>
      </c>
      <c r="G94" s="131">
        <v>780</v>
      </c>
      <c r="H94" s="131">
        <f t="shared" si="1"/>
        <v>13260</v>
      </c>
    </row>
    <row r="95" spans="1:8" x14ac:dyDescent="0.3">
      <c r="A95" s="129">
        <v>94</v>
      </c>
      <c r="B95" s="130" t="s">
        <v>4732</v>
      </c>
      <c r="C95" s="130" t="s">
        <v>4733</v>
      </c>
      <c r="D95" s="130" t="s">
        <v>3631</v>
      </c>
      <c r="E95" s="130"/>
      <c r="F95" s="130">
        <v>17</v>
      </c>
      <c r="G95" s="131">
        <v>790</v>
      </c>
      <c r="H95" s="131">
        <f t="shared" si="1"/>
        <v>13430</v>
      </c>
    </row>
    <row r="96" spans="1:8" x14ac:dyDescent="0.3">
      <c r="A96" s="129">
        <v>95</v>
      </c>
      <c r="B96" s="130" t="s">
        <v>4571</v>
      </c>
      <c r="C96" s="130" t="s">
        <v>297</v>
      </c>
      <c r="D96" s="130" t="s">
        <v>4734</v>
      </c>
      <c r="E96" s="130"/>
      <c r="F96" s="130">
        <v>1</v>
      </c>
      <c r="G96" s="131">
        <v>2400</v>
      </c>
      <c r="H96" s="131">
        <f t="shared" si="1"/>
        <v>2400</v>
      </c>
    </row>
    <row r="97" spans="1:8" x14ac:dyDescent="0.3">
      <c r="A97" s="129">
        <v>96</v>
      </c>
      <c r="B97" s="130" t="s">
        <v>4571</v>
      </c>
      <c r="C97" s="130" t="s">
        <v>447</v>
      </c>
      <c r="D97" s="130" t="s">
        <v>4735</v>
      </c>
      <c r="E97" s="130"/>
      <c r="F97" s="130">
        <v>3</v>
      </c>
      <c r="G97" s="131">
        <v>345</v>
      </c>
      <c r="H97" s="131">
        <f t="shared" si="1"/>
        <v>1035</v>
      </c>
    </row>
    <row r="98" spans="1:8" ht="14" x14ac:dyDescent="0.3">
      <c r="A98" s="129"/>
      <c r="B98" s="130"/>
      <c r="C98" s="130"/>
      <c r="D98" s="130"/>
      <c r="E98" s="130"/>
      <c r="F98" s="130"/>
      <c r="G98" s="131"/>
      <c r="H98" s="133">
        <f>SUM(H2:H97)</f>
        <v>306966.5</v>
      </c>
    </row>
  </sheetData>
  <sheetProtection algorithmName="SHA-512" hashValue="JuZyFv6huxziit2+OIqYXrv1xW/v6dVoH/ENQ/mvI3krUuLzXXfMaZVdE7ga2VNM0LxfU/nt8i9E3sZ6SiiA3A==" saltValue="Z8Cd3W0AoJDz6jmL/WZIF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0"/>
  <sheetViews>
    <sheetView topLeftCell="A2" workbookViewId="0">
      <selection activeCell="E60" sqref="A5:E60"/>
    </sheetView>
  </sheetViews>
  <sheetFormatPr defaultColWidth="8.81640625" defaultRowHeight="12.5" x14ac:dyDescent="0.25"/>
  <cols>
    <col min="1" max="1" width="67.81640625" bestFit="1" customWidth="1"/>
    <col min="2" max="2" width="16.453125" bestFit="1" customWidth="1"/>
    <col min="3" max="3" width="13.1796875" bestFit="1" customWidth="1"/>
    <col min="4" max="4" width="14.1796875" bestFit="1" customWidth="1"/>
    <col min="5" max="5" width="18.453125" bestFit="1" customWidth="1"/>
  </cols>
  <sheetData>
    <row r="3" spans="1:5" x14ac:dyDescent="0.25">
      <c r="A3" s="1"/>
      <c r="B3" s="4" t="s">
        <v>4109</v>
      </c>
      <c r="C3" s="2"/>
      <c r="D3" s="2"/>
      <c r="E3" s="3"/>
    </row>
    <row r="4" spans="1:5" x14ac:dyDescent="0.25">
      <c r="A4" s="4" t="s">
        <v>4093</v>
      </c>
      <c r="B4" s="1" t="s">
        <v>4111</v>
      </c>
      <c r="C4" s="14" t="s">
        <v>4112</v>
      </c>
      <c r="D4" s="14" t="s">
        <v>4108</v>
      </c>
      <c r="E4" s="7" t="s">
        <v>4110</v>
      </c>
    </row>
    <row r="5" spans="1:5" x14ac:dyDescent="0.25">
      <c r="A5" s="1" t="s">
        <v>0</v>
      </c>
      <c r="B5" s="8">
        <v>1432</v>
      </c>
      <c r="C5" s="15">
        <v>2915604.42</v>
      </c>
      <c r="D5" s="15">
        <v>1433</v>
      </c>
      <c r="E5" s="9">
        <v>2921844.42</v>
      </c>
    </row>
    <row r="6" spans="1:5" x14ac:dyDescent="0.25">
      <c r="A6" s="5" t="s">
        <v>192</v>
      </c>
      <c r="B6" s="10">
        <v>4435</v>
      </c>
      <c r="C6" s="16">
        <v>5050441.1999999983</v>
      </c>
      <c r="D6" s="16">
        <v>4435</v>
      </c>
      <c r="E6" s="11">
        <v>5050441.1999999983</v>
      </c>
    </row>
    <row r="7" spans="1:5" x14ac:dyDescent="0.25">
      <c r="A7" s="5" t="s">
        <v>568</v>
      </c>
      <c r="B7" s="10">
        <v>2368</v>
      </c>
      <c r="C7" s="16">
        <v>3220658.45</v>
      </c>
      <c r="D7" s="16">
        <v>2441</v>
      </c>
      <c r="E7" s="11">
        <v>3271735.33</v>
      </c>
    </row>
    <row r="8" spans="1:5" x14ac:dyDescent="0.25">
      <c r="A8" s="5" t="s">
        <v>787</v>
      </c>
      <c r="B8" s="10">
        <v>777</v>
      </c>
      <c r="C8" s="16">
        <v>2894357.3799999994</v>
      </c>
      <c r="D8" s="16">
        <v>815</v>
      </c>
      <c r="E8" s="11">
        <v>3062532.61</v>
      </c>
    </row>
    <row r="9" spans="1:5" x14ac:dyDescent="0.25">
      <c r="A9" s="5" t="s">
        <v>940</v>
      </c>
      <c r="B9" s="10">
        <v>715</v>
      </c>
      <c r="C9" s="16">
        <v>6031479.1900000004</v>
      </c>
      <c r="D9" s="16">
        <v>729</v>
      </c>
      <c r="E9" s="11">
        <v>6069674.1500000004</v>
      </c>
    </row>
    <row r="10" spans="1:5" x14ac:dyDescent="0.25">
      <c r="A10" s="5" t="s">
        <v>1157</v>
      </c>
      <c r="B10" s="10">
        <v>161</v>
      </c>
      <c r="C10" s="16">
        <v>581233.43000000005</v>
      </c>
      <c r="D10" s="16">
        <v>161</v>
      </c>
      <c r="E10" s="11">
        <v>581233.43000000005</v>
      </c>
    </row>
    <row r="11" spans="1:5" x14ac:dyDescent="0.25">
      <c r="A11" s="5" t="s">
        <v>1240</v>
      </c>
      <c r="B11" s="10">
        <v>298</v>
      </c>
      <c r="C11" s="16">
        <v>777178.05</v>
      </c>
      <c r="D11" s="16">
        <v>300</v>
      </c>
      <c r="E11" s="11">
        <v>779988.62</v>
      </c>
    </row>
    <row r="12" spans="1:5" x14ac:dyDescent="0.25">
      <c r="A12" s="5" t="s">
        <v>1321</v>
      </c>
      <c r="B12" s="10">
        <v>61</v>
      </c>
      <c r="C12" s="16">
        <v>194160.3</v>
      </c>
      <c r="D12" s="16">
        <v>61</v>
      </c>
      <c r="E12" s="11">
        <v>194160.3</v>
      </c>
    </row>
    <row r="13" spans="1:5" x14ac:dyDescent="0.25">
      <c r="A13" s="5" t="s">
        <v>1377</v>
      </c>
      <c r="B13" s="10">
        <v>264</v>
      </c>
      <c r="C13" s="16">
        <v>1397697.75</v>
      </c>
      <c r="D13" s="16">
        <v>265</v>
      </c>
      <c r="E13" s="11">
        <v>1398167.75</v>
      </c>
    </row>
    <row r="14" spans="1:5" x14ac:dyDescent="0.25">
      <c r="A14" s="5" t="s">
        <v>1478</v>
      </c>
      <c r="B14" s="10">
        <v>1992</v>
      </c>
      <c r="C14" s="16">
        <v>6691066.1899999995</v>
      </c>
      <c r="D14" s="16">
        <v>2081</v>
      </c>
      <c r="E14" s="11">
        <v>6979806.1900000004</v>
      </c>
    </row>
    <row r="15" spans="1:5" x14ac:dyDescent="0.25">
      <c r="A15" s="5" t="s">
        <v>1631</v>
      </c>
      <c r="B15" s="10">
        <v>153</v>
      </c>
      <c r="C15" s="16">
        <v>106572.09</v>
      </c>
      <c r="D15" s="16">
        <v>158</v>
      </c>
      <c r="E15" s="11">
        <v>114072.09000000001</v>
      </c>
    </row>
    <row r="16" spans="1:5" x14ac:dyDescent="0.25">
      <c r="A16" s="5" t="s">
        <v>1688</v>
      </c>
      <c r="B16" s="10">
        <v>267</v>
      </c>
      <c r="C16" s="16">
        <v>548270.96</v>
      </c>
      <c r="D16" s="16">
        <v>272</v>
      </c>
      <c r="E16" s="11">
        <v>551855.96</v>
      </c>
    </row>
    <row r="17" spans="1:5" x14ac:dyDescent="0.25">
      <c r="A17" s="5" t="s">
        <v>1745</v>
      </c>
      <c r="B17" s="10">
        <v>65</v>
      </c>
      <c r="C17" s="16">
        <v>229815</v>
      </c>
      <c r="D17" s="16">
        <v>67</v>
      </c>
      <c r="E17" s="11">
        <v>230575</v>
      </c>
    </row>
    <row r="18" spans="1:5" x14ac:dyDescent="0.25">
      <c r="A18" s="5" t="s">
        <v>1779</v>
      </c>
      <c r="B18" s="10">
        <v>77</v>
      </c>
      <c r="C18" s="16">
        <v>115200</v>
      </c>
      <c r="D18" s="16">
        <v>77</v>
      </c>
      <c r="E18" s="11">
        <v>115200</v>
      </c>
    </row>
    <row r="19" spans="1:5" x14ac:dyDescent="0.25">
      <c r="A19" s="5" t="s">
        <v>1797</v>
      </c>
      <c r="B19" s="10">
        <v>83</v>
      </c>
      <c r="C19" s="16">
        <v>735470.32</v>
      </c>
      <c r="D19" s="16">
        <v>83</v>
      </c>
      <c r="E19" s="11">
        <v>735470.32</v>
      </c>
    </row>
    <row r="20" spans="1:5" x14ac:dyDescent="0.25">
      <c r="A20" s="5" t="s">
        <v>1828</v>
      </c>
      <c r="B20" s="10">
        <v>200</v>
      </c>
      <c r="C20" s="16">
        <v>6731733.96</v>
      </c>
      <c r="D20" s="16">
        <v>461</v>
      </c>
      <c r="E20" s="11">
        <v>6891636.1200000001</v>
      </c>
    </row>
    <row r="21" spans="1:5" x14ac:dyDescent="0.25">
      <c r="A21" s="5" t="s">
        <v>1906</v>
      </c>
      <c r="B21" s="10">
        <v>51</v>
      </c>
      <c r="C21" s="16">
        <v>166280</v>
      </c>
      <c r="D21" s="16">
        <v>56</v>
      </c>
      <c r="E21" s="11">
        <v>176030</v>
      </c>
    </row>
    <row r="22" spans="1:5" x14ac:dyDescent="0.25">
      <c r="A22" s="5" t="s">
        <v>1921</v>
      </c>
      <c r="B22" s="10">
        <v>460</v>
      </c>
      <c r="C22" s="16">
        <v>1802901.06</v>
      </c>
      <c r="D22" s="16">
        <v>474</v>
      </c>
      <c r="E22" s="11">
        <v>1907563.71</v>
      </c>
    </row>
    <row r="23" spans="1:5" x14ac:dyDescent="0.25">
      <c r="A23" s="5" t="s">
        <v>2066</v>
      </c>
      <c r="B23" s="10">
        <v>121</v>
      </c>
      <c r="C23" s="16">
        <v>421476.68</v>
      </c>
      <c r="D23" s="16">
        <v>122</v>
      </c>
      <c r="E23" s="11">
        <v>423220.68</v>
      </c>
    </row>
    <row r="24" spans="1:5" x14ac:dyDescent="0.25">
      <c r="A24" s="5" t="s">
        <v>2123</v>
      </c>
      <c r="B24" s="10">
        <v>153</v>
      </c>
      <c r="C24" s="16">
        <v>1358130</v>
      </c>
      <c r="D24" s="16">
        <v>204</v>
      </c>
      <c r="E24" s="11">
        <v>1740820</v>
      </c>
    </row>
    <row r="25" spans="1:5" x14ac:dyDescent="0.25">
      <c r="A25" s="5" t="s">
        <v>2182</v>
      </c>
      <c r="B25" s="10">
        <v>2188</v>
      </c>
      <c r="C25" s="16">
        <v>4277779.3000000007</v>
      </c>
      <c r="D25" s="16">
        <v>2222</v>
      </c>
      <c r="E25" s="11">
        <v>4319504.24</v>
      </c>
    </row>
    <row r="26" spans="1:5" x14ac:dyDescent="0.25">
      <c r="A26" s="5" t="s">
        <v>2394</v>
      </c>
      <c r="B26" s="10">
        <v>1622</v>
      </c>
      <c r="C26" s="16">
        <v>3739782.350000001</v>
      </c>
      <c r="D26" s="16">
        <v>1709</v>
      </c>
      <c r="E26" s="11">
        <v>3865737.9400000004</v>
      </c>
    </row>
    <row r="27" spans="1:5" x14ac:dyDescent="0.25">
      <c r="A27" s="5" t="s">
        <v>2505</v>
      </c>
      <c r="B27" s="10">
        <v>147</v>
      </c>
      <c r="C27" s="16">
        <v>1288703.9000000001</v>
      </c>
      <c r="D27" s="16">
        <v>159</v>
      </c>
      <c r="E27" s="11">
        <v>1316453.1500000001</v>
      </c>
    </row>
    <row r="28" spans="1:5" x14ac:dyDescent="0.25">
      <c r="A28" s="5" t="s">
        <v>2535</v>
      </c>
      <c r="B28" s="10">
        <v>761</v>
      </c>
      <c r="C28" s="16">
        <v>1554850.36</v>
      </c>
      <c r="D28" s="16">
        <v>764</v>
      </c>
      <c r="E28" s="11">
        <v>1554850.36</v>
      </c>
    </row>
    <row r="29" spans="1:5" x14ac:dyDescent="0.25">
      <c r="A29" s="5" t="s">
        <v>2748</v>
      </c>
      <c r="B29" s="10">
        <v>225</v>
      </c>
      <c r="C29" s="16">
        <v>21584</v>
      </c>
      <c r="D29" s="16">
        <v>196</v>
      </c>
      <c r="E29" s="11">
        <v>21584</v>
      </c>
    </row>
    <row r="30" spans="1:5" x14ac:dyDescent="0.25">
      <c r="A30" s="5" t="s">
        <v>2859</v>
      </c>
      <c r="B30" s="10">
        <v>179</v>
      </c>
      <c r="C30" s="16">
        <v>249047.32</v>
      </c>
      <c r="D30" s="16">
        <v>179</v>
      </c>
      <c r="E30" s="11">
        <v>249047.32</v>
      </c>
    </row>
    <row r="31" spans="1:5" x14ac:dyDescent="0.25">
      <c r="A31" s="5" t="s">
        <v>2931</v>
      </c>
      <c r="B31" s="10">
        <v>370</v>
      </c>
      <c r="C31" s="16">
        <v>1516342.23</v>
      </c>
      <c r="D31" s="16">
        <v>376</v>
      </c>
      <c r="E31" s="11">
        <v>1547891.9700000002</v>
      </c>
    </row>
    <row r="32" spans="1:5" x14ac:dyDescent="0.25">
      <c r="A32" s="5" t="s">
        <v>3014</v>
      </c>
      <c r="B32" s="10">
        <v>41</v>
      </c>
      <c r="C32" s="16">
        <v>142514.39000000001</v>
      </c>
      <c r="D32" s="16">
        <v>41</v>
      </c>
      <c r="E32" s="11">
        <v>142514.39000000001</v>
      </c>
    </row>
    <row r="33" spans="1:5" x14ac:dyDescent="0.25">
      <c r="A33" s="5" t="s">
        <v>3037</v>
      </c>
      <c r="B33" s="10">
        <v>141</v>
      </c>
      <c r="C33" s="16">
        <v>305275.48</v>
      </c>
      <c r="D33" s="16">
        <v>141</v>
      </c>
      <c r="E33" s="11">
        <v>305275.48</v>
      </c>
    </row>
    <row r="34" spans="1:5" x14ac:dyDescent="0.25">
      <c r="A34" s="5" t="s">
        <v>3052</v>
      </c>
      <c r="B34" s="10">
        <v>255</v>
      </c>
      <c r="C34" s="16">
        <v>702523.19</v>
      </c>
      <c r="D34" s="16">
        <v>260</v>
      </c>
      <c r="E34" s="11">
        <v>712468.99999999988</v>
      </c>
    </row>
    <row r="35" spans="1:5" x14ac:dyDescent="0.25">
      <c r="A35" s="5" t="s">
        <v>3111</v>
      </c>
      <c r="B35" s="10">
        <v>4703</v>
      </c>
      <c r="C35" s="16">
        <v>5964598.0199999986</v>
      </c>
      <c r="D35" s="16">
        <v>4728</v>
      </c>
      <c r="E35" s="11">
        <v>6033781.5799999982</v>
      </c>
    </row>
    <row r="36" spans="1:5" x14ac:dyDescent="0.25">
      <c r="A36" s="5" t="s">
        <v>3321</v>
      </c>
      <c r="B36" s="10">
        <v>2350</v>
      </c>
      <c r="C36" s="16">
        <v>3599627.91</v>
      </c>
      <c r="D36" s="16">
        <v>2362</v>
      </c>
      <c r="E36" s="11">
        <v>3616227.12</v>
      </c>
    </row>
    <row r="37" spans="1:5" x14ac:dyDescent="0.25">
      <c r="A37" s="5" t="s">
        <v>3431</v>
      </c>
      <c r="B37" s="10">
        <v>1119</v>
      </c>
      <c r="C37" s="16">
        <v>933642.07000000007</v>
      </c>
      <c r="D37" s="16">
        <v>1121</v>
      </c>
      <c r="E37" s="11">
        <v>960367.07000000007</v>
      </c>
    </row>
    <row r="38" spans="1:5" x14ac:dyDescent="0.25">
      <c r="A38" s="5" t="s">
        <v>3481</v>
      </c>
      <c r="B38" s="10">
        <v>4312</v>
      </c>
      <c r="C38" s="16">
        <v>6167398</v>
      </c>
      <c r="D38" s="16">
        <v>4321</v>
      </c>
      <c r="E38" s="11">
        <v>6237513.0800000001</v>
      </c>
    </row>
    <row r="39" spans="1:5" x14ac:dyDescent="0.25">
      <c r="A39" s="5" t="s">
        <v>3628</v>
      </c>
      <c r="B39" s="10">
        <v>2074</v>
      </c>
      <c r="C39" s="16">
        <v>7281304.4199999999</v>
      </c>
      <c r="D39" s="16">
        <v>2075</v>
      </c>
      <c r="E39" s="11">
        <v>7282407.8699999992</v>
      </c>
    </row>
    <row r="40" spans="1:5" x14ac:dyDescent="0.25">
      <c r="A40" s="5" t="s">
        <v>3657</v>
      </c>
      <c r="B40" s="10">
        <v>675</v>
      </c>
      <c r="C40" s="16">
        <v>3148138.9499999997</v>
      </c>
      <c r="D40" s="16">
        <v>688</v>
      </c>
      <c r="E40" s="11">
        <v>3254759.6399999997</v>
      </c>
    </row>
    <row r="41" spans="1:5" x14ac:dyDescent="0.25">
      <c r="A41" s="5" t="s">
        <v>3685</v>
      </c>
      <c r="B41" s="10">
        <v>4873</v>
      </c>
      <c r="C41" s="16">
        <v>8936263.9200000018</v>
      </c>
      <c r="D41" s="16">
        <v>4976</v>
      </c>
      <c r="E41" s="11">
        <v>9317153.9700000007</v>
      </c>
    </row>
    <row r="42" spans="1:5" x14ac:dyDescent="0.25">
      <c r="A42" s="5" t="s">
        <v>3778</v>
      </c>
      <c r="B42" s="10">
        <v>345</v>
      </c>
      <c r="C42" s="16">
        <v>4729628.2800000012</v>
      </c>
      <c r="D42" s="16">
        <v>348</v>
      </c>
      <c r="E42" s="11">
        <v>4732568.2800000012</v>
      </c>
    </row>
    <row r="43" spans="1:5" x14ac:dyDescent="0.25">
      <c r="A43" s="5" t="s">
        <v>3862</v>
      </c>
      <c r="B43" s="10">
        <v>213</v>
      </c>
      <c r="C43" s="16">
        <v>1157496.9099999999</v>
      </c>
      <c r="D43" s="16">
        <v>215</v>
      </c>
      <c r="E43" s="11">
        <v>1175854.52</v>
      </c>
    </row>
    <row r="44" spans="1:5" x14ac:dyDescent="0.25">
      <c r="A44" s="5" t="s">
        <v>3878</v>
      </c>
      <c r="B44" s="10">
        <v>178</v>
      </c>
      <c r="C44" s="16">
        <v>285854.62000000005</v>
      </c>
      <c r="D44" s="16">
        <v>178</v>
      </c>
      <c r="E44" s="11">
        <v>285854.62000000005</v>
      </c>
    </row>
    <row r="45" spans="1:5" x14ac:dyDescent="0.25">
      <c r="A45" s="5" t="s">
        <v>4013</v>
      </c>
      <c r="B45" s="10">
        <v>241</v>
      </c>
      <c r="C45" s="16">
        <v>30443453.950000003</v>
      </c>
      <c r="D45" s="16">
        <v>273</v>
      </c>
      <c r="E45" s="11">
        <v>30454488.510000005</v>
      </c>
    </row>
    <row r="46" spans="1:5" x14ac:dyDescent="0.25">
      <c r="A46" s="5" t="s">
        <v>4049</v>
      </c>
      <c r="B46" s="10"/>
      <c r="C46" s="16">
        <v>0</v>
      </c>
      <c r="D46" s="16"/>
      <c r="E46" s="11">
        <v>0</v>
      </c>
    </row>
    <row r="47" spans="1:5" x14ac:dyDescent="0.25">
      <c r="A47" s="5" t="s">
        <v>4095</v>
      </c>
      <c r="B47" s="10">
        <v>2</v>
      </c>
      <c r="C47" s="16">
        <v>827.58</v>
      </c>
      <c r="D47" s="16">
        <v>2</v>
      </c>
      <c r="E47" s="11">
        <v>827.58</v>
      </c>
    </row>
    <row r="48" spans="1:5" x14ac:dyDescent="0.25">
      <c r="A48" s="5" t="s">
        <v>4096</v>
      </c>
      <c r="B48" s="10">
        <v>1</v>
      </c>
      <c r="C48" s="16">
        <v>275.86</v>
      </c>
      <c r="D48" s="16">
        <v>1</v>
      </c>
      <c r="E48" s="11">
        <v>275.86</v>
      </c>
    </row>
    <row r="49" spans="1:5" x14ac:dyDescent="0.25">
      <c r="A49" s="5" t="s">
        <v>4097</v>
      </c>
      <c r="B49" s="10">
        <v>23</v>
      </c>
      <c r="C49" s="16">
        <v>3172.3900000000003</v>
      </c>
      <c r="D49" s="16">
        <v>23</v>
      </c>
      <c r="E49" s="11">
        <v>3172.3900000000003</v>
      </c>
    </row>
    <row r="50" spans="1:5" x14ac:dyDescent="0.25">
      <c r="A50" s="5" t="s">
        <v>4098</v>
      </c>
      <c r="B50" s="10">
        <v>20</v>
      </c>
      <c r="C50" s="16">
        <v>2758.6000000000004</v>
      </c>
      <c r="D50" s="16">
        <v>20</v>
      </c>
      <c r="E50" s="11">
        <v>2758.6000000000004</v>
      </c>
    </row>
    <row r="51" spans="1:5" x14ac:dyDescent="0.25">
      <c r="A51" s="5" t="s">
        <v>4099</v>
      </c>
      <c r="B51" s="10">
        <v>1</v>
      </c>
      <c r="C51" s="16">
        <v>7310.34</v>
      </c>
      <c r="D51" s="16">
        <v>1</v>
      </c>
      <c r="E51" s="11">
        <v>7310.34</v>
      </c>
    </row>
    <row r="52" spans="1:5" x14ac:dyDescent="0.25">
      <c r="A52" s="5" t="s">
        <v>4100</v>
      </c>
      <c r="B52" s="10">
        <v>3</v>
      </c>
      <c r="C52" s="16">
        <v>118137.93</v>
      </c>
      <c r="D52" s="16">
        <v>3</v>
      </c>
      <c r="E52" s="11">
        <v>118137.93</v>
      </c>
    </row>
    <row r="53" spans="1:5" x14ac:dyDescent="0.25">
      <c r="A53" s="5" t="s">
        <v>4101</v>
      </c>
      <c r="B53" s="10">
        <v>2</v>
      </c>
      <c r="C53" s="16">
        <v>8689.66</v>
      </c>
      <c r="D53" s="16">
        <v>2</v>
      </c>
      <c r="E53" s="11">
        <v>8689.66</v>
      </c>
    </row>
    <row r="54" spans="1:5" x14ac:dyDescent="0.25">
      <c r="A54" s="5" t="s">
        <v>4102</v>
      </c>
      <c r="B54" s="10">
        <v>19</v>
      </c>
      <c r="C54" s="16">
        <v>471724.21</v>
      </c>
      <c r="D54" s="16">
        <v>19</v>
      </c>
      <c r="E54" s="11">
        <v>471724.21</v>
      </c>
    </row>
    <row r="55" spans="1:5" x14ac:dyDescent="0.25">
      <c r="A55" s="5" t="s">
        <v>4103</v>
      </c>
      <c r="B55" s="10">
        <v>18</v>
      </c>
      <c r="C55" s="16">
        <v>352551.77999999997</v>
      </c>
      <c r="D55" s="16">
        <v>18</v>
      </c>
      <c r="E55" s="11">
        <v>352551.77999999997</v>
      </c>
    </row>
    <row r="56" spans="1:5" x14ac:dyDescent="0.25">
      <c r="A56" s="5" t="s">
        <v>4064</v>
      </c>
      <c r="B56" s="10">
        <v>682</v>
      </c>
      <c r="C56" s="16">
        <v>125724.96999999999</v>
      </c>
      <c r="D56" s="16">
        <v>682</v>
      </c>
      <c r="E56" s="11">
        <v>125724.96999999999</v>
      </c>
    </row>
    <row r="57" spans="1:5" x14ac:dyDescent="0.25">
      <c r="A57" s="5" t="s">
        <v>4075</v>
      </c>
      <c r="B57" s="10">
        <v>1</v>
      </c>
      <c r="C57" s="16">
        <v>6500</v>
      </c>
      <c r="D57" s="16">
        <v>1</v>
      </c>
      <c r="E57" s="11">
        <v>6500</v>
      </c>
    </row>
    <row r="58" spans="1:5" x14ac:dyDescent="0.25">
      <c r="A58" s="5" t="s">
        <v>4078</v>
      </c>
      <c r="B58" s="10">
        <v>56</v>
      </c>
      <c r="C58" s="16">
        <v>126625</v>
      </c>
      <c r="D58" s="16">
        <v>58</v>
      </c>
      <c r="E58" s="11">
        <v>128625</v>
      </c>
    </row>
    <row r="59" spans="1:5" x14ac:dyDescent="0.25">
      <c r="A59" s="5" t="s">
        <v>4106</v>
      </c>
      <c r="B59" s="10">
        <v>3</v>
      </c>
      <c r="C59" s="16">
        <v>2940</v>
      </c>
      <c r="D59" s="16">
        <v>3</v>
      </c>
      <c r="E59" s="11">
        <v>2940</v>
      </c>
    </row>
    <row r="60" spans="1:5" x14ac:dyDescent="0.25">
      <c r="A60" s="6" t="s">
        <v>4107</v>
      </c>
      <c r="B60" s="12">
        <v>41976</v>
      </c>
      <c r="C60" s="17">
        <v>129642774.31999999</v>
      </c>
      <c r="D60" s="17">
        <v>42860</v>
      </c>
      <c r="E60" s="13">
        <v>131811570.30999999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zoomScale="99" workbookViewId="0">
      <selection sqref="A1:XFD1048576"/>
    </sheetView>
  </sheetViews>
  <sheetFormatPr defaultColWidth="10.81640625" defaultRowHeight="23" customHeight="1" x14ac:dyDescent="0.25"/>
  <cols>
    <col min="1" max="1" width="5" style="22" customWidth="1"/>
    <col min="2" max="2" width="15.1796875" style="22" customWidth="1"/>
    <col min="3" max="3" width="15.81640625" style="22" customWidth="1"/>
    <col min="4" max="4" width="17.453125" style="22" customWidth="1"/>
    <col min="5" max="5" width="17.6328125" style="22" customWidth="1"/>
    <col min="6" max="16384" width="10.81640625" style="22"/>
  </cols>
  <sheetData>
    <row r="2" spans="1:6" ht="23" customHeight="1" x14ac:dyDescent="0.25">
      <c r="A2" s="52" t="s">
        <v>5318</v>
      </c>
    </row>
    <row r="4" spans="1:6" ht="23" customHeight="1" x14ac:dyDescent="0.25">
      <c r="A4" s="58" t="s">
        <v>5317</v>
      </c>
      <c r="B4" s="58" t="s">
        <v>5315</v>
      </c>
      <c r="C4" s="58" t="s">
        <v>5316</v>
      </c>
      <c r="D4" s="58" t="s">
        <v>5307</v>
      </c>
      <c r="E4" s="58" t="s">
        <v>5308</v>
      </c>
      <c r="F4" s="21" t="s">
        <v>5319</v>
      </c>
    </row>
    <row r="5" spans="1:6" ht="23" customHeight="1" x14ac:dyDescent="0.25">
      <c r="A5" s="70">
        <v>1</v>
      </c>
      <c r="B5" s="69" t="s">
        <v>5306</v>
      </c>
      <c r="C5" s="53" t="s">
        <v>5309</v>
      </c>
      <c r="D5" s="55">
        <f>'Annex I- Normal rate'!K2045</f>
        <v>100067403.7099999</v>
      </c>
      <c r="E5" s="55">
        <f>D5</f>
        <v>100067403.7099999</v>
      </c>
      <c r="F5" s="53" t="s">
        <v>5320</v>
      </c>
    </row>
    <row r="6" spans="1:6" ht="23" customHeight="1" x14ac:dyDescent="0.25">
      <c r="A6" s="70"/>
      <c r="B6" s="69"/>
      <c r="C6" s="53" t="s">
        <v>5310</v>
      </c>
      <c r="D6" s="55">
        <f>'Annnx II High rate'!I7</f>
        <v>31406173.32</v>
      </c>
      <c r="E6" s="55">
        <f>'Annnx II High rate'!K7</f>
        <v>408712.92</v>
      </c>
      <c r="F6" s="53" t="s">
        <v>5321</v>
      </c>
    </row>
    <row r="7" spans="1:6" ht="23" customHeight="1" x14ac:dyDescent="0.25">
      <c r="A7" s="70"/>
      <c r="B7" s="69"/>
      <c r="C7" s="53" t="s">
        <v>5311</v>
      </c>
      <c r="D7" s="55"/>
      <c r="E7" s="55">
        <f>'Annex III - No rates'!K336</f>
        <v>3720664</v>
      </c>
      <c r="F7" s="53" t="s">
        <v>5322</v>
      </c>
    </row>
    <row r="8" spans="1:6" ht="23" customHeight="1" x14ac:dyDescent="0.25">
      <c r="A8" s="70">
        <v>2</v>
      </c>
      <c r="B8" s="69" t="s">
        <v>5312</v>
      </c>
      <c r="C8" s="53" t="s">
        <v>5309</v>
      </c>
      <c r="D8" s="55">
        <f>'Annex IV- Samtenling (all)'!H433</f>
        <v>33385508.030000001</v>
      </c>
      <c r="E8" s="55">
        <f>D8</f>
        <v>33385508.030000001</v>
      </c>
      <c r="F8" s="53" t="s">
        <v>5323</v>
      </c>
    </row>
    <row r="9" spans="1:6" ht="23" customHeight="1" x14ac:dyDescent="0.25">
      <c r="A9" s="70"/>
      <c r="B9" s="69"/>
      <c r="C9" s="53" t="s">
        <v>5311</v>
      </c>
      <c r="D9" s="55"/>
      <c r="E9" s="55">
        <f>'Annex V- Samtenling no rate'!H98</f>
        <v>306966.5</v>
      </c>
      <c r="F9" s="53" t="s">
        <v>5324</v>
      </c>
    </row>
    <row r="10" spans="1:6" ht="23" customHeight="1" x14ac:dyDescent="0.25">
      <c r="A10" s="70">
        <v>3</v>
      </c>
      <c r="B10" s="69" t="s">
        <v>5313</v>
      </c>
      <c r="C10" s="53" t="s">
        <v>5309</v>
      </c>
      <c r="D10" s="55">
        <f>'Annex VI- Khangma all'!J480</f>
        <v>9157733.6199999992</v>
      </c>
      <c r="E10" s="55">
        <f>D10</f>
        <v>9157733.6199999992</v>
      </c>
      <c r="F10" s="53" t="s">
        <v>5325</v>
      </c>
    </row>
    <row r="11" spans="1:6" ht="23" customHeight="1" x14ac:dyDescent="0.25">
      <c r="A11" s="70"/>
      <c r="B11" s="69"/>
      <c r="C11" s="53" t="s">
        <v>5314</v>
      </c>
      <c r="D11" s="55"/>
      <c r="E11" s="55">
        <f>'Annex VII- Khangma no rate'!I104</f>
        <v>587243</v>
      </c>
      <c r="F11" s="53" t="s">
        <v>5326</v>
      </c>
    </row>
    <row r="12" spans="1:6" ht="23" customHeight="1" x14ac:dyDescent="0.25">
      <c r="A12" s="23"/>
      <c r="B12" s="23"/>
      <c r="C12" s="59" t="s">
        <v>5327</v>
      </c>
      <c r="D12" s="56">
        <f>SUM(D5:D11)</f>
        <v>174016818.67999992</v>
      </c>
      <c r="E12" s="56">
        <f>SUM(E5:E11)</f>
        <v>147634231.77999991</v>
      </c>
      <c r="F12" s="23"/>
    </row>
    <row r="13" spans="1:6" ht="23" customHeight="1" thickBot="1" x14ac:dyDescent="0.3"/>
    <row r="14" spans="1:6" ht="145" customHeight="1" thickBot="1" x14ac:dyDescent="0.3">
      <c r="A14" s="66" t="s">
        <v>5335</v>
      </c>
      <c r="B14" s="67"/>
      <c r="C14" s="67"/>
      <c r="D14" s="67"/>
      <c r="E14" s="67"/>
      <c r="F14" s="68"/>
    </row>
    <row r="15" spans="1:6" ht="23" customHeight="1" x14ac:dyDescent="0.25">
      <c r="A15" s="61"/>
      <c r="D15" s="57"/>
    </row>
    <row r="16" spans="1:6" ht="23" customHeight="1" x14ac:dyDescent="0.25">
      <c r="A16" s="62"/>
    </row>
    <row r="17" spans="1:1" ht="23" customHeight="1" x14ac:dyDescent="0.25">
      <c r="A17" s="61"/>
    </row>
    <row r="18" spans="1:1" ht="23" customHeight="1" x14ac:dyDescent="0.25">
      <c r="A18" s="61"/>
    </row>
    <row r="19" spans="1:1" ht="23" customHeight="1" x14ac:dyDescent="0.25">
      <c r="A19" s="61"/>
    </row>
  </sheetData>
  <sheetProtection algorithmName="SHA-512" hashValue="lpaCEyRL5kzw3iQud45YbYdzTYRa2knu3dMz1sf7qtj5sk7ePSi0AWz90BoABAmg3QvVyB849XN7rqspvG6NIw==" saltValue="iZXftwUa8QA8TVToCrdAqw==" spinCount="100000" sheet="1" objects="1" scenarios="1" formatCells="0" selectLockedCells="1" sort="0" autoFilter="0"/>
  <mergeCells count="7">
    <mergeCell ref="A14:F14"/>
    <mergeCell ref="B5:B7"/>
    <mergeCell ref="B8:B9"/>
    <mergeCell ref="B10:B11"/>
    <mergeCell ref="A5:A7"/>
    <mergeCell ref="A8:A9"/>
    <mergeCell ref="A10:A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45"/>
  <sheetViews>
    <sheetView topLeftCell="B3" zoomScale="77" workbookViewId="0">
      <selection activeCell="E19" sqref="E19"/>
    </sheetView>
  </sheetViews>
  <sheetFormatPr defaultColWidth="8.81640625" defaultRowHeight="13" x14ac:dyDescent="0.3"/>
  <cols>
    <col min="1" max="1" width="6.6328125" style="77" customWidth="1"/>
    <col min="2" max="2" width="37.6328125" style="77" customWidth="1"/>
    <col min="3" max="3" width="6.81640625" style="82" bestFit="1" customWidth="1"/>
    <col min="4" max="4" width="22" style="77" customWidth="1"/>
    <col min="5" max="5" width="17.6328125" style="77" customWidth="1"/>
    <col min="6" max="6" width="8.6328125" style="77" customWidth="1"/>
    <col min="7" max="7" width="0.1796875" style="77" hidden="1" customWidth="1"/>
    <col min="8" max="8" width="10.26953125" style="77" bestFit="1" customWidth="1"/>
    <col min="9" max="9" width="11.81640625" style="77" hidden="1" customWidth="1"/>
    <col min="10" max="10" width="7.7265625" style="77" bestFit="1" customWidth="1"/>
    <col min="11" max="11" width="15" style="77" bestFit="1" customWidth="1"/>
    <col min="12" max="16384" width="8.81640625" style="77"/>
  </cols>
  <sheetData>
    <row r="1" spans="1:11" s="73" customFormat="1" ht="14" x14ac:dyDescent="0.3">
      <c r="A1" s="71" t="s">
        <v>5331</v>
      </c>
      <c r="B1" s="71" t="s">
        <v>4093</v>
      </c>
      <c r="C1" s="72" t="s">
        <v>4114</v>
      </c>
      <c r="D1" s="71" t="s">
        <v>4092</v>
      </c>
      <c r="E1" s="71" t="s">
        <v>4091</v>
      </c>
      <c r="F1" s="71" t="s">
        <v>4094</v>
      </c>
      <c r="G1" s="71" t="s">
        <v>4104</v>
      </c>
      <c r="H1" s="71" t="s">
        <v>4090</v>
      </c>
      <c r="I1" s="71" t="s">
        <v>4089</v>
      </c>
      <c r="J1" s="71" t="s">
        <v>5328</v>
      </c>
      <c r="K1" s="71" t="s">
        <v>4105</v>
      </c>
    </row>
    <row r="2" spans="1:11" x14ac:dyDescent="0.3">
      <c r="A2" s="74">
        <v>1</v>
      </c>
      <c r="B2" s="75" t="s">
        <v>0</v>
      </c>
      <c r="C2" s="74" t="s">
        <v>1</v>
      </c>
      <c r="D2" s="75" t="s">
        <v>2</v>
      </c>
      <c r="E2" s="75" t="s">
        <v>3</v>
      </c>
      <c r="F2" s="75" t="s">
        <v>4</v>
      </c>
      <c r="G2" s="75">
        <v>33</v>
      </c>
      <c r="H2" s="75">
        <v>11000</v>
      </c>
      <c r="I2" s="75">
        <v>363000</v>
      </c>
      <c r="J2" s="75">
        <v>33</v>
      </c>
      <c r="K2" s="76">
        <v>363000</v>
      </c>
    </row>
    <row r="3" spans="1:11" x14ac:dyDescent="0.3">
      <c r="A3" s="74">
        <v>2</v>
      </c>
      <c r="B3" s="75" t="s">
        <v>0</v>
      </c>
      <c r="C3" s="74" t="s">
        <v>5</v>
      </c>
      <c r="D3" s="75" t="s">
        <v>6</v>
      </c>
      <c r="E3" s="75" t="s">
        <v>7</v>
      </c>
      <c r="F3" s="75" t="s">
        <v>8</v>
      </c>
      <c r="G3" s="75">
        <v>10</v>
      </c>
      <c r="H3" s="75">
        <v>0</v>
      </c>
      <c r="I3" s="75">
        <v>0</v>
      </c>
      <c r="J3" s="75">
        <v>10</v>
      </c>
      <c r="K3" s="76">
        <v>0</v>
      </c>
    </row>
    <row r="4" spans="1:11" x14ac:dyDescent="0.3">
      <c r="A4" s="74">
        <v>3</v>
      </c>
      <c r="B4" s="75" t="s">
        <v>0</v>
      </c>
      <c r="C4" s="74" t="s">
        <v>9</v>
      </c>
      <c r="D4" s="75" t="s">
        <v>10</v>
      </c>
      <c r="E4" s="75" t="s">
        <v>11</v>
      </c>
      <c r="F4" s="75" t="s">
        <v>12</v>
      </c>
      <c r="G4" s="75">
        <v>5</v>
      </c>
      <c r="H4" s="75">
        <v>0</v>
      </c>
      <c r="I4" s="75">
        <v>0</v>
      </c>
      <c r="J4" s="75">
        <v>5</v>
      </c>
      <c r="K4" s="76">
        <v>0</v>
      </c>
    </row>
    <row r="5" spans="1:11" x14ac:dyDescent="0.3">
      <c r="A5" s="74">
        <v>4</v>
      </c>
      <c r="B5" s="75" t="s">
        <v>0</v>
      </c>
      <c r="C5" s="74" t="s">
        <v>13</v>
      </c>
      <c r="D5" s="75" t="s">
        <v>14</v>
      </c>
      <c r="E5" s="75" t="s">
        <v>15</v>
      </c>
      <c r="F5" s="75" t="s">
        <v>16</v>
      </c>
      <c r="G5" s="75">
        <v>2</v>
      </c>
      <c r="H5" s="75">
        <v>0</v>
      </c>
      <c r="I5" s="75">
        <v>0</v>
      </c>
      <c r="J5" s="75">
        <v>2</v>
      </c>
      <c r="K5" s="76">
        <v>0</v>
      </c>
    </row>
    <row r="6" spans="1:11" x14ac:dyDescent="0.3">
      <c r="A6" s="74">
        <v>5</v>
      </c>
      <c r="B6" s="75" t="s">
        <v>0</v>
      </c>
      <c r="C6" s="74" t="s">
        <v>17</v>
      </c>
      <c r="D6" s="75" t="s">
        <v>18</v>
      </c>
      <c r="E6" s="75" t="s">
        <v>19</v>
      </c>
      <c r="F6" s="75" t="s">
        <v>20</v>
      </c>
      <c r="G6" s="75">
        <v>6</v>
      </c>
      <c r="H6" s="75">
        <v>1200</v>
      </c>
      <c r="I6" s="75">
        <v>7200</v>
      </c>
      <c r="J6" s="75">
        <v>6</v>
      </c>
      <c r="K6" s="76">
        <v>7200</v>
      </c>
    </row>
    <row r="7" spans="1:11" x14ac:dyDescent="0.3">
      <c r="A7" s="74">
        <v>6</v>
      </c>
      <c r="B7" s="75" t="s">
        <v>0</v>
      </c>
      <c r="C7" s="74" t="s">
        <v>21</v>
      </c>
      <c r="D7" s="75" t="s">
        <v>22</v>
      </c>
      <c r="E7" s="75" t="s">
        <v>23</v>
      </c>
      <c r="F7" s="75" t="s">
        <v>24</v>
      </c>
      <c r="G7" s="75">
        <v>12</v>
      </c>
      <c r="H7" s="75">
        <v>438.46</v>
      </c>
      <c r="I7" s="75">
        <v>5261.5199999999995</v>
      </c>
      <c r="J7" s="75">
        <v>12</v>
      </c>
      <c r="K7" s="76">
        <v>5261.5199999999995</v>
      </c>
    </row>
    <row r="8" spans="1:11" x14ac:dyDescent="0.3">
      <c r="A8" s="74">
        <v>7</v>
      </c>
      <c r="B8" s="75" t="s">
        <v>0</v>
      </c>
      <c r="C8" s="74" t="s">
        <v>25</v>
      </c>
      <c r="D8" s="75" t="s">
        <v>26</v>
      </c>
      <c r="E8" s="75" t="s">
        <v>27</v>
      </c>
      <c r="F8" s="75" t="s">
        <v>28</v>
      </c>
      <c r="G8" s="75">
        <v>61</v>
      </c>
      <c r="H8" s="75">
        <v>650</v>
      </c>
      <c r="I8" s="75">
        <v>39650</v>
      </c>
      <c r="J8" s="75">
        <v>61</v>
      </c>
      <c r="K8" s="76">
        <v>39650</v>
      </c>
    </row>
    <row r="9" spans="1:11" x14ac:dyDescent="0.3">
      <c r="A9" s="74">
        <v>8</v>
      </c>
      <c r="B9" s="75" t="s">
        <v>0</v>
      </c>
      <c r="C9" s="74" t="s">
        <v>29</v>
      </c>
      <c r="D9" s="75" t="s">
        <v>30</v>
      </c>
      <c r="E9" s="75" t="s">
        <v>31</v>
      </c>
      <c r="F9" s="75" t="s">
        <v>32</v>
      </c>
      <c r="G9" s="75">
        <v>50</v>
      </c>
      <c r="H9" s="75">
        <v>738.45</v>
      </c>
      <c r="I9" s="75">
        <v>36922.5</v>
      </c>
      <c r="J9" s="75">
        <v>50</v>
      </c>
      <c r="K9" s="76">
        <v>36922.5</v>
      </c>
    </row>
    <row r="10" spans="1:11" x14ac:dyDescent="0.3">
      <c r="A10" s="74">
        <v>9</v>
      </c>
      <c r="B10" s="75" t="s">
        <v>0</v>
      </c>
      <c r="C10" s="74" t="s">
        <v>33</v>
      </c>
      <c r="D10" s="75" t="s">
        <v>34</v>
      </c>
      <c r="E10" s="75" t="s">
        <v>35</v>
      </c>
      <c r="F10" s="75" t="s">
        <v>24</v>
      </c>
      <c r="G10" s="75">
        <v>9</v>
      </c>
      <c r="H10" s="75">
        <v>1233.24</v>
      </c>
      <c r="I10" s="75">
        <v>11099.16</v>
      </c>
      <c r="J10" s="75">
        <v>9</v>
      </c>
      <c r="K10" s="76">
        <v>11099.16</v>
      </c>
    </row>
    <row r="11" spans="1:11" x14ac:dyDescent="0.3">
      <c r="A11" s="74">
        <v>10</v>
      </c>
      <c r="B11" s="75" t="s">
        <v>0</v>
      </c>
      <c r="C11" s="74" t="s">
        <v>36</v>
      </c>
      <c r="D11" s="75" t="s">
        <v>37</v>
      </c>
      <c r="E11" s="75" t="s">
        <v>38</v>
      </c>
      <c r="F11" s="75" t="s">
        <v>39</v>
      </c>
      <c r="G11" s="75">
        <v>1</v>
      </c>
      <c r="H11" s="75">
        <v>185000</v>
      </c>
      <c r="I11" s="75">
        <v>185000</v>
      </c>
      <c r="J11" s="75">
        <v>1</v>
      </c>
      <c r="K11" s="76">
        <v>185000</v>
      </c>
    </row>
    <row r="12" spans="1:11" x14ac:dyDescent="0.3">
      <c r="A12" s="74">
        <v>11</v>
      </c>
      <c r="B12" s="75" t="s">
        <v>0</v>
      </c>
      <c r="C12" s="74" t="s">
        <v>40</v>
      </c>
      <c r="D12" s="75" t="s">
        <v>41</v>
      </c>
      <c r="E12" s="75" t="s">
        <v>42</v>
      </c>
      <c r="F12" s="75" t="s">
        <v>43</v>
      </c>
      <c r="G12" s="75">
        <v>3</v>
      </c>
      <c r="H12" s="75">
        <v>18900</v>
      </c>
      <c r="I12" s="75">
        <v>56700</v>
      </c>
      <c r="J12" s="75">
        <v>3</v>
      </c>
      <c r="K12" s="76">
        <v>56700</v>
      </c>
    </row>
    <row r="13" spans="1:11" x14ac:dyDescent="0.3">
      <c r="A13" s="74">
        <v>12</v>
      </c>
      <c r="B13" s="75" t="s">
        <v>0</v>
      </c>
      <c r="C13" s="74" t="s">
        <v>44</v>
      </c>
      <c r="D13" s="75" t="s">
        <v>45</v>
      </c>
      <c r="E13" s="75" t="s">
        <v>46</v>
      </c>
      <c r="F13" s="75" t="s">
        <v>43</v>
      </c>
      <c r="G13" s="75">
        <v>10</v>
      </c>
      <c r="H13" s="75">
        <v>0</v>
      </c>
      <c r="I13" s="75">
        <v>0</v>
      </c>
      <c r="J13" s="75">
        <v>10</v>
      </c>
      <c r="K13" s="76">
        <v>0</v>
      </c>
    </row>
    <row r="14" spans="1:11" x14ac:dyDescent="0.3">
      <c r="A14" s="74">
        <v>13</v>
      </c>
      <c r="B14" s="75" t="s">
        <v>0</v>
      </c>
      <c r="C14" s="74" t="s">
        <v>47</v>
      </c>
      <c r="D14" s="75" t="s">
        <v>48</v>
      </c>
      <c r="E14" s="75" t="s">
        <v>49</v>
      </c>
      <c r="F14" s="75" t="s">
        <v>50</v>
      </c>
      <c r="G14" s="75">
        <v>12</v>
      </c>
      <c r="H14" s="75">
        <v>42433</v>
      </c>
      <c r="I14" s="75">
        <v>509196</v>
      </c>
      <c r="J14" s="75">
        <v>12</v>
      </c>
      <c r="K14" s="76">
        <v>509196</v>
      </c>
    </row>
    <row r="15" spans="1:11" x14ac:dyDescent="0.3">
      <c r="A15" s="74">
        <v>14</v>
      </c>
      <c r="B15" s="75" t="s">
        <v>0</v>
      </c>
      <c r="C15" s="74" t="s">
        <v>51</v>
      </c>
      <c r="D15" s="75" t="s">
        <v>52</v>
      </c>
      <c r="E15" s="75" t="s">
        <v>53</v>
      </c>
      <c r="F15" s="75" t="s">
        <v>54</v>
      </c>
      <c r="G15" s="75">
        <v>4</v>
      </c>
      <c r="H15" s="75">
        <v>0</v>
      </c>
      <c r="I15" s="75">
        <v>0</v>
      </c>
      <c r="J15" s="75">
        <v>4</v>
      </c>
      <c r="K15" s="76">
        <v>0</v>
      </c>
    </row>
    <row r="16" spans="1:11" x14ac:dyDescent="0.3">
      <c r="A16" s="74">
        <v>15</v>
      </c>
      <c r="B16" s="75" t="s">
        <v>0</v>
      </c>
      <c r="C16" s="74" t="s">
        <v>55</v>
      </c>
      <c r="D16" s="75" t="s">
        <v>56</v>
      </c>
      <c r="E16" s="75" t="s">
        <v>57</v>
      </c>
      <c r="F16" s="75" t="s">
        <v>58</v>
      </c>
      <c r="G16" s="75">
        <v>2</v>
      </c>
      <c r="H16" s="75">
        <v>0</v>
      </c>
      <c r="I16" s="75">
        <v>0</v>
      </c>
      <c r="J16" s="75">
        <v>2</v>
      </c>
      <c r="K16" s="76">
        <v>0</v>
      </c>
    </row>
    <row r="17" spans="1:11" x14ac:dyDescent="0.3">
      <c r="A17" s="74">
        <v>16</v>
      </c>
      <c r="B17" s="75" t="s">
        <v>0</v>
      </c>
      <c r="C17" s="74" t="s">
        <v>59</v>
      </c>
      <c r="D17" s="75" t="s">
        <v>60</v>
      </c>
      <c r="E17" s="75" t="s">
        <v>61</v>
      </c>
      <c r="F17" s="75" t="s">
        <v>16</v>
      </c>
      <c r="G17" s="75">
        <v>1</v>
      </c>
      <c r="H17" s="75">
        <v>0</v>
      </c>
      <c r="I17" s="75">
        <v>0</v>
      </c>
      <c r="J17" s="75">
        <v>1</v>
      </c>
      <c r="K17" s="76">
        <v>0</v>
      </c>
    </row>
    <row r="18" spans="1:11" x14ac:dyDescent="0.3">
      <c r="A18" s="74">
        <v>17</v>
      </c>
      <c r="B18" s="75" t="s">
        <v>0</v>
      </c>
      <c r="C18" s="74" t="s">
        <v>62</v>
      </c>
      <c r="D18" s="75" t="s">
        <v>60</v>
      </c>
      <c r="E18" s="75" t="s">
        <v>63</v>
      </c>
      <c r="F18" s="75" t="s">
        <v>16</v>
      </c>
      <c r="G18" s="75">
        <v>3</v>
      </c>
      <c r="H18" s="75">
        <v>0</v>
      </c>
      <c r="I18" s="75">
        <v>0</v>
      </c>
      <c r="J18" s="75">
        <v>3</v>
      </c>
      <c r="K18" s="76">
        <v>0</v>
      </c>
    </row>
    <row r="19" spans="1:11" x14ac:dyDescent="0.3">
      <c r="A19" s="74">
        <v>18</v>
      </c>
      <c r="B19" s="75" t="s">
        <v>0</v>
      </c>
      <c r="C19" s="74" t="s">
        <v>64</v>
      </c>
      <c r="D19" s="75" t="s">
        <v>60</v>
      </c>
      <c r="E19" s="75" t="s">
        <v>65</v>
      </c>
      <c r="F19" s="75" t="s">
        <v>16</v>
      </c>
      <c r="G19" s="75">
        <v>11</v>
      </c>
      <c r="H19" s="75">
        <v>0</v>
      </c>
      <c r="I19" s="75">
        <v>0</v>
      </c>
      <c r="J19" s="75">
        <v>11</v>
      </c>
      <c r="K19" s="76">
        <v>0</v>
      </c>
    </row>
    <row r="20" spans="1:11" x14ac:dyDescent="0.3">
      <c r="A20" s="74">
        <v>19</v>
      </c>
      <c r="B20" s="75" t="s">
        <v>0</v>
      </c>
      <c r="C20" s="74" t="s">
        <v>66</v>
      </c>
      <c r="D20" s="75" t="s">
        <v>60</v>
      </c>
      <c r="E20" s="75" t="s">
        <v>67</v>
      </c>
      <c r="F20" s="75" t="s">
        <v>16</v>
      </c>
      <c r="G20" s="75">
        <v>15</v>
      </c>
      <c r="H20" s="75">
        <v>0</v>
      </c>
      <c r="I20" s="75">
        <v>0</v>
      </c>
      <c r="J20" s="75">
        <v>15</v>
      </c>
      <c r="K20" s="76">
        <v>0</v>
      </c>
    </row>
    <row r="21" spans="1:11" x14ac:dyDescent="0.3">
      <c r="A21" s="74">
        <v>20</v>
      </c>
      <c r="B21" s="75" t="s">
        <v>0</v>
      </c>
      <c r="C21" s="74" t="s">
        <v>68</v>
      </c>
      <c r="D21" s="75" t="s">
        <v>60</v>
      </c>
      <c r="E21" s="75" t="s">
        <v>69</v>
      </c>
      <c r="F21" s="75" t="s">
        <v>16</v>
      </c>
      <c r="G21" s="75">
        <v>10</v>
      </c>
      <c r="H21" s="75">
        <v>0</v>
      </c>
      <c r="I21" s="75">
        <v>0</v>
      </c>
      <c r="J21" s="75">
        <v>10</v>
      </c>
      <c r="K21" s="76">
        <v>0</v>
      </c>
    </row>
    <row r="22" spans="1:11" x14ac:dyDescent="0.3">
      <c r="A22" s="74">
        <v>21</v>
      </c>
      <c r="B22" s="75" t="s">
        <v>0</v>
      </c>
      <c r="C22" s="74" t="s">
        <v>70</v>
      </c>
      <c r="D22" s="75" t="s">
        <v>60</v>
      </c>
      <c r="E22" s="75" t="s">
        <v>71</v>
      </c>
      <c r="F22" s="75" t="s">
        <v>16</v>
      </c>
      <c r="G22" s="75">
        <v>5</v>
      </c>
      <c r="H22" s="75">
        <v>0</v>
      </c>
      <c r="I22" s="75">
        <v>0</v>
      </c>
      <c r="J22" s="75">
        <v>5</v>
      </c>
      <c r="K22" s="76">
        <v>0</v>
      </c>
    </row>
    <row r="23" spans="1:11" x14ac:dyDescent="0.3">
      <c r="A23" s="74">
        <v>22</v>
      </c>
      <c r="B23" s="75" t="s">
        <v>0</v>
      </c>
      <c r="C23" s="74" t="s">
        <v>72</v>
      </c>
      <c r="D23" s="75" t="s">
        <v>73</v>
      </c>
      <c r="E23" s="75" t="s">
        <v>74</v>
      </c>
      <c r="F23" s="75" t="s">
        <v>75</v>
      </c>
      <c r="G23" s="75">
        <v>35</v>
      </c>
      <c r="H23" s="75">
        <v>4500</v>
      </c>
      <c r="I23" s="75">
        <v>157500</v>
      </c>
      <c r="J23" s="75">
        <v>35</v>
      </c>
      <c r="K23" s="76">
        <v>157500</v>
      </c>
    </row>
    <row r="24" spans="1:11" x14ac:dyDescent="0.3">
      <c r="A24" s="74">
        <v>23</v>
      </c>
      <c r="B24" s="75" t="s">
        <v>0</v>
      </c>
      <c r="C24" s="74" t="s">
        <v>76</v>
      </c>
      <c r="D24" s="75" t="s">
        <v>56</v>
      </c>
      <c r="E24" s="75" t="s">
        <v>77</v>
      </c>
      <c r="F24" s="75" t="s">
        <v>58</v>
      </c>
      <c r="G24" s="75">
        <v>2</v>
      </c>
      <c r="H24" s="75">
        <v>0</v>
      </c>
      <c r="I24" s="75">
        <v>0</v>
      </c>
      <c r="J24" s="75">
        <v>2</v>
      </c>
      <c r="K24" s="76">
        <v>0</v>
      </c>
    </row>
    <row r="25" spans="1:11" x14ac:dyDescent="0.3">
      <c r="A25" s="74">
        <v>24</v>
      </c>
      <c r="B25" s="75" t="s">
        <v>0</v>
      </c>
      <c r="C25" s="74" t="s">
        <v>78</v>
      </c>
      <c r="D25" s="75" t="s">
        <v>79</v>
      </c>
      <c r="E25" s="75" t="s">
        <v>80</v>
      </c>
      <c r="F25" s="75" t="s">
        <v>81</v>
      </c>
      <c r="G25" s="75">
        <v>15</v>
      </c>
      <c r="H25" s="75">
        <v>827.72</v>
      </c>
      <c r="I25" s="75">
        <v>12415.800000000001</v>
      </c>
      <c r="J25" s="75">
        <v>15</v>
      </c>
      <c r="K25" s="76">
        <v>12415.800000000001</v>
      </c>
    </row>
    <row r="26" spans="1:11" x14ac:dyDescent="0.3">
      <c r="A26" s="74">
        <v>25</v>
      </c>
      <c r="B26" s="75" t="s">
        <v>0</v>
      </c>
      <c r="C26" s="74" t="s">
        <v>82</v>
      </c>
      <c r="D26" s="75" t="s">
        <v>83</v>
      </c>
      <c r="E26" s="75" t="s">
        <v>84</v>
      </c>
      <c r="F26" s="75" t="s">
        <v>85</v>
      </c>
      <c r="G26" s="75">
        <v>5</v>
      </c>
      <c r="H26" s="75">
        <v>325</v>
      </c>
      <c r="I26" s="75">
        <v>1625</v>
      </c>
      <c r="J26" s="75">
        <v>5</v>
      </c>
      <c r="K26" s="76">
        <v>1625</v>
      </c>
    </row>
    <row r="27" spans="1:11" x14ac:dyDescent="0.3">
      <c r="A27" s="74">
        <v>26</v>
      </c>
      <c r="B27" s="75" t="s">
        <v>0</v>
      </c>
      <c r="C27" s="74" t="s">
        <v>86</v>
      </c>
      <c r="D27" s="75" t="s">
        <v>60</v>
      </c>
      <c r="E27" s="75" t="s">
        <v>87</v>
      </c>
      <c r="F27" s="75" t="s">
        <v>88</v>
      </c>
      <c r="G27" s="75">
        <v>2</v>
      </c>
      <c r="H27" s="75">
        <v>0</v>
      </c>
      <c r="I27" s="75">
        <v>0</v>
      </c>
      <c r="J27" s="75">
        <v>2</v>
      </c>
      <c r="K27" s="76">
        <v>0</v>
      </c>
    </row>
    <row r="28" spans="1:11" x14ac:dyDescent="0.3">
      <c r="A28" s="74">
        <v>27</v>
      </c>
      <c r="B28" s="75" t="s">
        <v>0</v>
      </c>
      <c r="C28" s="74" t="s">
        <v>89</v>
      </c>
      <c r="D28" s="75" t="s">
        <v>90</v>
      </c>
      <c r="E28" s="75" t="s">
        <v>91</v>
      </c>
      <c r="F28" s="75" t="s">
        <v>88</v>
      </c>
      <c r="G28" s="75">
        <v>1</v>
      </c>
      <c r="H28" s="75">
        <v>2577</v>
      </c>
      <c r="I28" s="75">
        <v>2577</v>
      </c>
      <c r="J28" s="75">
        <v>1</v>
      </c>
      <c r="K28" s="76">
        <v>2577</v>
      </c>
    </row>
    <row r="29" spans="1:11" x14ac:dyDescent="0.3">
      <c r="A29" s="74">
        <v>28</v>
      </c>
      <c r="B29" s="75" t="s">
        <v>0</v>
      </c>
      <c r="C29" s="74" t="s">
        <v>92</v>
      </c>
      <c r="D29" s="75" t="s">
        <v>93</v>
      </c>
      <c r="E29" s="75" t="s">
        <v>94</v>
      </c>
      <c r="F29" s="75" t="s">
        <v>95</v>
      </c>
      <c r="G29" s="75">
        <v>35</v>
      </c>
      <c r="H29" s="75">
        <v>1800</v>
      </c>
      <c r="I29" s="75">
        <v>63000</v>
      </c>
      <c r="J29" s="75">
        <v>35</v>
      </c>
      <c r="K29" s="76">
        <v>63000</v>
      </c>
    </row>
    <row r="30" spans="1:11" x14ac:dyDescent="0.3">
      <c r="A30" s="74">
        <v>29</v>
      </c>
      <c r="B30" s="75" t="s">
        <v>0</v>
      </c>
      <c r="C30" s="74" t="s">
        <v>96</v>
      </c>
      <c r="D30" s="75" t="s">
        <v>97</v>
      </c>
      <c r="E30" s="75" t="s">
        <v>98</v>
      </c>
      <c r="F30" s="75" t="s">
        <v>99</v>
      </c>
      <c r="G30" s="75">
        <v>1</v>
      </c>
      <c r="H30" s="75">
        <v>2343</v>
      </c>
      <c r="I30" s="75">
        <v>2343</v>
      </c>
      <c r="J30" s="75">
        <v>1</v>
      </c>
      <c r="K30" s="76">
        <v>2343</v>
      </c>
    </row>
    <row r="31" spans="1:11" x14ac:dyDescent="0.3">
      <c r="A31" s="74">
        <v>30</v>
      </c>
      <c r="B31" s="75" t="s">
        <v>0</v>
      </c>
      <c r="C31" s="74" t="s">
        <v>100</v>
      </c>
      <c r="D31" s="75" t="s">
        <v>101</v>
      </c>
      <c r="E31" s="75" t="s">
        <v>102</v>
      </c>
      <c r="F31" s="75" t="s">
        <v>95</v>
      </c>
      <c r="G31" s="75">
        <v>34</v>
      </c>
      <c r="H31" s="75">
        <v>3500</v>
      </c>
      <c r="I31" s="75">
        <v>119000</v>
      </c>
      <c r="J31" s="75">
        <v>34</v>
      </c>
      <c r="K31" s="76">
        <v>119000</v>
      </c>
    </row>
    <row r="32" spans="1:11" x14ac:dyDescent="0.3">
      <c r="A32" s="74">
        <v>31</v>
      </c>
      <c r="B32" s="75" t="s">
        <v>0</v>
      </c>
      <c r="C32" s="74" t="s">
        <v>103</v>
      </c>
      <c r="D32" s="75" t="s">
        <v>104</v>
      </c>
      <c r="E32" s="75" t="s">
        <v>105</v>
      </c>
      <c r="F32" s="75" t="s">
        <v>95</v>
      </c>
      <c r="G32" s="75">
        <v>34</v>
      </c>
      <c r="H32" s="75">
        <v>3500</v>
      </c>
      <c r="I32" s="75">
        <v>119000</v>
      </c>
      <c r="J32" s="75">
        <v>34</v>
      </c>
      <c r="K32" s="76">
        <v>119000</v>
      </c>
    </row>
    <row r="33" spans="1:11" x14ac:dyDescent="0.3">
      <c r="A33" s="74">
        <v>32</v>
      </c>
      <c r="B33" s="75" t="s">
        <v>0</v>
      </c>
      <c r="C33" s="74" t="s">
        <v>106</v>
      </c>
      <c r="D33" s="75" t="s">
        <v>107</v>
      </c>
      <c r="E33" s="75" t="s">
        <v>108</v>
      </c>
      <c r="F33" s="75" t="s">
        <v>109</v>
      </c>
      <c r="G33" s="75">
        <v>200</v>
      </c>
      <c r="H33" s="75">
        <v>1960.4</v>
      </c>
      <c r="I33" s="75">
        <v>392080</v>
      </c>
      <c r="J33" s="75">
        <v>200</v>
      </c>
      <c r="K33" s="76">
        <v>392080</v>
      </c>
    </row>
    <row r="34" spans="1:11" x14ac:dyDescent="0.3">
      <c r="A34" s="74">
        <v>33</v>
      </c>
      <c r="B34" s="75" t="s">
        <v>0</v>
      </c>
      <c r="C34" s="74" t="s">
        <v>110</v>
      </c>
      <c r="D34" s="75" t="s">
        <v>111</v>
      </c>
      <c r="E34" s="75" t="s">
        <v>112</v>
      </c>
      <c r="F34" s="75" t="s">
        <v>109</v>
      </c>
      <c r="G34" s="75">
        <v>238</v>
      </c>
      <c r="H34" s="75">
        <v>40</v>
      </c>
      <c r="I34" s="75">
        <v>9520</v>
      </c>
      <c r="J34" s="75">
        <v>238</v>
      </c>
      <c r="K34" s="76">
        <v>9520</v>
      </c>
    </row>
    <row r="35" spans="1:11" x14ac:dyDescent="0.3">
      <c r="A35" s="74">
        <v>34</v>
      </c>
      <c r="B35" s="75" t="s">
        <v>0</v>
      </c>
      <c r="C35" s="74" t="s">
        <v>113</v>
      </c>
      <c r="D35" s="75" t="s">
        <v>114</v>
      </c>
      <c r="E35" s="75" t="s">
        <v>115</v>
      </c>
      <c r="F35" s="75" t="s">
        <v>109</v>
      </c>
      <c r="G35" s="75">
        <v>238</v>
      </c>
      <c r="H35" s="75">
        <v>13</v>
      </c>
      <c r="I35" s="75">
        <v>3094</v>
      </c>
      <c r="J35" s="75">
        <v>238</v>
      </c>
      <c r="K35" s="76">
        <v>3094</v>
      </c>
    </row>
    <row r="36" spans="1:11" x14ac:dyDescent="0.3">
      <c r="A36" s="74">
        <v>35</v>
      </c>
      <c r="B36" s="75" t="s">
        <v>0</v>
      </c>
      <c r="C36" s="74" t="s">
        <v>116</v>
      </c>
      <c r="D36" s="75" t="s">
        <v>117</v>
      </c>
      <c r="E36" s="75" t="s">
        <v>118</v>
      </c>
      <c r="F36" s="75" t="s">
        <v>109</v>
      </c>
      <c r="G36" s="75">
        <v>150</v>
      </c>
      <c r="H36" s="75">
        <v>1883.33</v>
      </c>
      <c r="I36" s="75">
        <v>282499.5</v>
      </c>
      <c r="J36" s="75">
        <v>150</v>
      </c>
      <c r="K36" s="76">
        <v>282499.5</v>
      </c>
    </row>
    <row r="37" spans="1:11" x14ac:dyDescent="0.3">
      <c r="A37" s="74">
        <v>36</v>
      </c>
      <c r="B37" s="75" t="s">
        <v>0</v>
      </c>
      <c r="C37" s="74" t="s">
        <v>119</v>
      </c>
      <c r="D37" s="75" t="s">
        <v>120</v>
      </c>
      <c r="E37" s="75" t="s">
        <v>121</v>
      </c>
      <c r="F37" s="75" t="s">
        <v>50</v>
      </c>
      <c r="G37" s="75">
        <v>2</v>
      </c>
      <c r="H37" s="75">
        <v>9262.5</v>
      </c>
      <c r="I37" s="75">
        <v>18525</v>
      </c>
      <c r="J37" s="75">
        <v>2</v>
      </c>
      <c r="K37" s="76">
        <v>18525</v>
      </c>
    </row>
    <row r="38" spans="1:11" x14ac:dyDescent="0.3">
      <c r="A38" s="74">
        <v>37</v>
      </c>
      <c r="B38" s="75" t="s">
        <v>0</v>
      </c>
      <c r="C38" s="74" t="s">
        <v>122</v>
      </c>
      <c r="D38" s="75" t="s">
        <v>123</v>
      </c>
      <c r="E38" s="75" t="s">
        <v>124</v>
      </c>
      <c r="F38" s="75" t="s">
        <v>50</v>
      </c>
      <c r="G38" s="75">
        <v>1</v>
      </c>
      <c r="H38" s="75">
        <v>2860</v>
      </c>
      <c r="I38" s="75">
        <v>2860</v>
      </c>
      <c r="J38" s="75">
        <v>1</v>
      </c>
      <c r="K38" s="76">
        <v>2860</v>
      </c>
    </row>
    <row r="39" spans="1:11" x14ac:dyDescent="0.3">
      <c r="A39" s="74">
        <v>38</v>
      </c>
      <c r="B39" s="75" t="s">
        <v>0</v>
      </c>
      <c r="C39" s="74" t="s">
        <v>125</v>
      </c>
      <c r="D39" s="75" t="s">
        <v>123</v>
      </c>
      <c r="E39" s="75" t="s">
        <v>126</v>
      </c>
      <c r="F39" s="75" t="s">
        <v>50</v>
      </c>
      <c r="G39" s="75">
        <v>3</v>
      </c>
      <c r="H39" s="75">
        <v>2860</v>
      </c>
      <c r="I39" s="75">
        <v>8580</v>
      </c>
      <c r="J39" s="75">
        <v>3</v>
      </c>
      <c r="K39" s="76">
        <v>8580</v>
      </c>
    </row>
    <row r="40" spans="1:11" x14ac:dyDescent="0.3">
      <c r="A40" s="74">
        <v>39</v>
      </c>
      <c r="B40" s="75" t="s">
        <v>0</v>
      </c>
      <c r="C40" s="74" t="s">
        <v>127</v>
      </c>
      <c r="D40" s="75" t="s">
        <v>128</v>
      </c>
      <c r="E40" s="75" t="s">
        <v>129</v>
      </c>
      <c r="F40" s="75" t="s">
        <v>50</v>
      </c>
      <c r="G40" s="75">
        <v>2</v>
      </c>
      <c r="H40" s="75">
        <v>6240</v>
      </c>
      <c r="I40" s="75">
        <v>12480</v>
      </c>
      <c r="J40" s="75">
        <v>3</v>
      </c>
      <c r="K40" s="76">
        <v>18720</v>
      </c>
    </row>
    <row r="41" spans="1:11" x14ac:dyDescent="0.3">
      <c r="A41" s="74">
        <v>40</v>
      </c>
      <c r="B41" s="75" t="s">
        <v>0</v>
      </c>
      <c r="C41" s="74" t="s">
        <v>130</v>
      </c>
      <c r="D41" s="75" t="s">
        <v>131</v>
      </c>
      <c r="E41" s="75" t="s">
        <v>132</v>
      </c>
      <c r="F41" s="75" t="s">
        <v>50</v>
      </c>
      <c r="G41" s="75">
        <v>10</v>
      </c>
      <c r="H41" s="75">
        <v>2080</v>
      </c>
      <c r="I41" s="75">
        <v>20800</v>
      </c>
      <c r="J41" s="75">
        <v>10</v>
      </c>
      <c r="K41" s="76">
        <v>20800</v>
      </c>
    </row>
    <row r="42" spans="1:11" x14ac:dyDescent="0.3">
      <c r="A42" s="74">
        <v>41</v>
      </c>
      <c r="B42" s="75" t="s">
        <v>0</v>
      </c>
      <c r="C42" s="74" t="s">
        <v>133</v>
      </c>
      <c r="D42" s="75" t="s">
        <v>134</v>
      </c>
      <c r="E42" s="75" t="s">
        <v>135</v>
      </c>
      <c r="F42" s="75" t="s">
        <v>109</v>
      </c>
      <c r="G42" s="75">
        <v>12</v>
      </c>
      <c r="H42" s="75">
        <v>14500</v>
      </c>
      <c r="I42" s="75">
        <v>174000</v>
      </c>
      <c r="J42" s="75">
        <v>12</v>
      </c>
      <c r="K42" s="76">
        <v>174000</v>
      </c>
    </row>
    <row r="43" spans="1:11" x14ac:dyDescent="0.3">
      <c r="A43" s="74">
        <v>42</v>
      </c>
      <c r="B43" s="75" t="s">
        <v>0</v>
      </c>
      <c r="C43" s="74" t="s">
        <v>136</v>
      </c>
      <c r="D43" s="75" t="s">
        <v>137</v>
      </c>
      <c r="E43" s="75" t="s">
        <v>138</v>
      </c>
      <c r="F43" s="75" t="s">
        <v>24</v>
      </c>
      <c r="G43" s="75">
        <v>2</v>
      </c>
      <c r="H43" s="75">
        <v>5441.5</v>
      </c>
      <c r="I43" s="75">
        <v>10883</v>
      </c>
      <c r="J43" s="75">
        <v>2</v>
      </c>
      <c r="K43" s="76">
        <v>10883</v>
      </c>
    </row>
    <row r="44" spans="1:11" x14ac:dyDescent="0.3">
      <c r="A44" s="74">
        <v>43</v>
      </c>
      <c r="B44" s="75" t="s">
        <v>0</v>
      </c>
      <c r="C44" s="74" t="s">
        <v>139</v>
      </c>
      <c r="D44" s="75" t="s">
        <v>140</v>
      </c>
      <c r="E44" s="75" t="s">
        <v>141</v>
      </c>
      <c r="F44" s="75" t="s">
        <v>142</v>
      </c>
      <c r="G44" s="75">
        <v>2</v>
      </c>
      <c r="H44" s="75">
        <v>33000</v>
      </c>
      <c r="I44" s="75">
        <v>66000</v>
      </c>
      <c r="J44" s="75">
        <v>2</v>
      </c>
      <c r="K44" s="76">
        <v>66000</v>
      </c>
    </row>
    <row r="45" spans="1:11" x14ac:dyDescent="0.3">
      <c r="A45" s="74">
        <v>44</v>
      </c>
      <c r="B45" s="75" t="s">
        <v>0</v>
      </c>
      <c r="C45" s="74" t="s">
        <v>143</v>
      </c>
      <c r="D45" s="75" t="s">
        <v>144</v>
      </c>
      <c r="E45" s="75" t="s">
        <v>145</v>
      </c>
      <c r="F45" s="75" t="s">
        <v>8</v>
      </c>
      <c r="G45" s="75">
        <v>2</v>
      </c>
      <c r="H45" s="75">
        <v>1415</v>
      </c>
      <c r="I45" s="75">
        <v>2830</v>
      </c>
      <c r="J45" s="75">
        <v>2</v>
      </c>
      <c r="K45" s="76">
        <v>2830</v>
      </c>
    </row>
    <row r="46" spans="1:11" x14ac:dyDescent="0.3">
      <c r="A46" s="74">
        <v>45</v>
      </c>
      <c r="B46" s="75" t="s">
        <v>0</v>
      </c>
      <c r="C46" s="74" t="s">
        <v>146</v>
      </c>
      <c r="D46" s="75" t="s">
        <v>147</v>
      </c>
      <c r="E46" s="75" t="s">
        <v>148</v>
      </c>
      <c r="F46" s="75" t="s">
        <v>12</v>
      </c>
      <c r="G46" s="75">
        <v>10</v>
      </c>
      <c r="H46" s="75">
        <v>980</v>
      </c>
      <c r="I46" s="75">
        <v>9800</v>
      </c>
      <c r="J46" s="75">
        <v>10</v>
      </c>
      <c r="K46" s="76">
        <v>9800</v>
      </c>
    </row>
    <row r="47" spans="1:11" x14ac:dyDescent="0.3">
      <c r="A47" s="74">
        <v>46</v>
      </c>
      <c r="B47" s="75" t="s">
        <v>0</v>
      </c>
      <c r="C47" s="74" t="s">
        <v>149</v>
      </c>
      <c r="D47" s="75" t="s">
        <v>150</v>
      </c>
      <c r="E47" s="75" t="s">
        <v>151</v>
      </c>
      <c r="F47" s="75" t="s">
        <v>8</v>
      </c>
      <c r="G47" s="75">
        <v>9</v>
      </c>
      <c r="H47" s="75">
        <v>960</v>
      </c>
      <c r="I47" s="75">
        <v>8640</v>
      </c>
      <c r="J47" s="75">
        <v>9</v>
      </c>
      <c r="K47" s="76">
        <v>8640</v>
      </c>
    </row>
    <row r="48" spans="1:11" x14ac:dyDescent="0.3">
      <c r="A48" s="74">
        <v>47</v>
      </c>
      <c r="B48" s="75" t="s">
        <v>0</v>
      </c>
      <c r="C48" s="74" t="s">
        <v>152</v>
      </c>
      <c r="D48" s="75" t="s">
        <v>147</v>
      </c>
      <c r="E48" s="75" t="s">
        <v>153</v>
      </c>
      <c r="F48" s="75" t="s">
        <v>154</v>
      </c>
      <c r="G48" s="75">
        <v>24</v>
      </c>
      <c r="H48" s="75">
        <v>150</v>
      </c>
      <c r="I48" s="75">
        <v>3600</v>
      </c>
      <c r="J48" s="75">
        <v>24</v>
      </c>
      <c r="K48" s="76">
        <v>3600</v>
      </c>
    </row>
    <row r="49" spans="1:11" x14ac:dyDescent="0.3">
      <c r="A49" s="74">
        <v>48</v>
      </c>
      <c r="B49" s="75" t="s">
        <v>0</v>
      </c>
      <c r="C49" s="74" t="s">
        <v>155</v>
      </c>
      <c r="D49" s="75" t="s">
        <v>147</v>
      </c>
      <c r="E49" s="75" t="s">
        <v>156</v>
      </c>
      <c r="F49" s="75" t="s">
        <v>154</v>
      </c>
      <c r="G49" s="75">
        <v>24</v>
      </c>
      <c r="H49" s="75">
        <v>140</v>
      </c>
      <c r="I49" s="75">
        <v>3360</v>
      </c>
      <c r="J49" s="75">
        <v>24</v>
      </c>
      <c r="K49" s="76">
        <v>3360</v>
      </c>
    </row>
    <row r="50" spans="1:11" x14ac:dyDescent="0.3">
      <c r="A50" s="74">
        <v>49</v>
      </c>
      <c r="B50" s="75" t="s">
        <v>0</v>
      </c>
      <c r="C50" s="74" t="s">
        <v>157</v>
      </c>
      <c r="D50" s="75" t="s">
        <v>147</v>
      </c>
      <c r="E50" s="75" t="s">
        <v>158</v>
      </c>
      <c r="F50" s="75" t="s">
        <v>154</v>
      </c>
      <c r="G50" s="75">
        <v>24</v>
      </c>
      <c r="H50" s="75">
        <v>145</v>
      </c>
      <c r="I50" s="75">
        <v>3480</v>
      </c>
      <c r="J50" s="75">
        <v>24</v>
      </c>
      <c r="K50" s="76">
        <v>3480</v>
      </c>
    </row>
    <row r="51" spans="1:11" x14ac:dyDescent="0.3">
      <c r="A51" s="74">
        <v>50</v>
      </c>
      <c r="B51" s="75" t="s">
        <v>0</v>
      </c>
      <c r="C51" s="74" t="s">
        <v>159</v>
      </c>
      <c r="D51" s="75" t="s">
        <v>147</v>
      </c>
      <c r="E51" s="75" t="s">
        <v>160</v>
      </c>
      <c r="F51" s="75" t="s">
        <v>154</v>
      </c>
      <c r="G51" s="75">
        <v>14</v>
      </c>
      <c r="H51" s="75">
        <v>125.71</v>
      </c>
      <c r="I51" s="75">
        <v>1759.9399999999998</v>
      </c>
      <c r="J51" s="75">
        <v>14</v>
      </c>
      <c r="K51" s="76">
        <v>1759.9399999999998</v>
      </c>
    </row>
    <row r="52" spans="1:11" x14ac:dyDescent="0.3">
      <c r="A52" s="74">
        <v>51</v>
      </c>
      <c r="B52" s="75" t="s">
        <v>0</v>
      </c>
      <c r="C52" s="74" t="s">
        <v>161</v>
      </c>
      <c r="D52" s="75" t="s">
        <v>162</v>
      </c>
      <c r="E52" s="75" t="s">
        <v>163</v>
      </c>
      <c r="F52" s="75" t="s">
        <v>28</v>
      </c>
      <c r="G52" s="75">
        <v>3</v>
      </c>
      <c r="H52" s="75">
        <v>3000</v>
      </c>
      <c r="I52" s="75">
        <v>9000</v>
      </c>
      <c r="J52" s="75">
        <v>3</v>
      </c>
      <c r="K52" s="76">
        <v>9000</v>
      </c>
    </row>
    <row r="53" spans="1:11" x14ac:dyDescent="0.3">
      <c r="A53" s="74">
        <v>52</v>
      </c>
      <c r="B53" s="75" t="s">
        <v>0</v>
      </c>
      <c r="C53" s="74" t="s">
        <v>164</v>
      </c>
      <c r="D53" s="75" t="s">
        <v>165</v>
      </c>
      <c r="E53" s="75" t="s">
        <v>166</v>
      </c>
      <c r="F53" s="75" t="s">
        <v>16</v>
      </c>
      <c r="G53" s="75">
        <v>12</v>
      </c>
      <c r="H53" s="75">
        <v>1100</v>
      </c>
      <c r="I53" s="75">
        <v>13200</v>
      </c>
      <c r="J53" s="75">
        <v>12</v>
      </c>
      <c r="K53" s="76">
        <v>13200</v>
      </c>
    </row>
    <row r="54" spans="1:11" x14ac:dyDescent="0.3">
      <c r="A54" s="74">
        <v>53</v>
      </c>
      <c r="B54" s="75" t="s">
        <v>0</v>
      </c>
      <c r="C54" s="74" t="s">
        <v>167</v>
      </c>
      <c r="D54" s="75" t="s">
        <v>168</v>
      </c>
      <c r="E54" s="75" t="s">
        <v>169</v>
      </c>
      <c r="F54" s="75" t="s">
        <v>24</v>
      </c>
      <c r="G54" s="75">
        <v>2</v>
      </c>
      <c r="H54" s="75">
        <v>16499</v>
      </c>
      <c r="I54" s="75">
        <v>32998</v>
      </c>
      <c r="J54" s="75">
        <v>2</v>
      </c>
      <c r="K54" s="76">
        <v>32998</v>
      </c>
    </row>
    <row r="55" spans="1:11" x14ac:dyDescent="0.3">
      <c r="A55" s="74">
        <v>54</v>
      </c>
      <c r="B55" s="75" t="s">
        <v>0</v>
      </c>
      <c r="C55" s="74" t="s">
        <v>170</v>
      </c>
      <c r="D55" s="75" t="s">
        <v>171</v>
      </c>
      <c r="E55" s="75" t="s">
        <v>172</v>
      </c>
      <c r="F55" s="75" t="s">
        <v>16</v>
      </c>
      <c r="G55" s="75">
        <v>12</v>
      </c>
      <c r="H55" s="75">
        <v>1100</v>
      </c>
      <c r="I55" s="75">
        <v>13200</v>
      </c>
      <c r="J55" s="75">
        <v>12</v>
      </c>
      <c r="K55" s="76">
        <v>13200</v>
      </c>
    </row>
    <row r="56" spans="1:11" x14ac:dyDescent="0.3">
      <c r="A56" s="74">
        <v>55</v>
      </c>
      <c r="B56" s="75" t="s">
        <v>0</v>
      </c>
      <c r="C56" s="74" t="s">
        <v>173</v>
      </c>
      <c r="D56" s="75" t="s">
        <v>174</v>
      </c>
      <c r="E56" s="75" t="s">
        <v>175</v>
      </c>
      <c r="F56" s="75" t="s">
        <v>176</v>
      </c>
      <c r="G56" s="75">
        <v>2</v>
      </c>
      <c r="H56" s="75">
        <v>32489.5</v>
      </c>
      <c r="I56" s="75">
        <v>64979</v>
      </c>
      <c r="J56" s="75">
        <v>2</v>
      </c>
      <c r="K56" s="76">
        <v>64979</v>
      </c>
    </row>
    <row r="57" spans="1:11" x14ac:dyDescent="0.3">
      <c r="A57" s="74">
        <v>56</v>
      </c>
      <c r="B57" s="75" t="s">
        <v>0</v>
      </c>
      <c r="C57" s="74" t="s">
        <v>177</v>
      </c>
      <c r="D57" s="75" t="s">
        <v>178</v>
      </c>
      <c r="E57" s="75" t="s">
        <v>179</v>
      </c>
      <c r="F57" s="75" t="s">
        <v>24</v>
      </c>
      <c r="G57" s="75">
        <v>1</v>
      </c>
      <c r="H57" s="75">
        <v>23930</v>
      </c>
      <c r="I57" s="75">
        <v>23930</v>
      </c>
      <c r="J57" s="75">
        <v>1</v>
      </c>
      <c r="K57" s="76">
        <v>23930</v>
      </c>
    </row>
    <row r="58" spans="1:11" x14ac:dyDescent="0.3">
      <c r="A58" s="74">
        <v>57</v>
      </c>
      <c r="B58" s="75" t="s">
        <v>0</v>
      </c>
      <c r="C58" s="74" t="s">
        <v>180</v>
      </c>
      <c r="D58" s="75" t="s">
        <v>181</v>
      </c>
      <c r="E58" s="75" t="s">
        <v>182</v>
      </c>
      <c r="F58" s="75" t="s">
        <v>24</v>
      </c>
      <c r="G58" s="75">
        <v>1</v>
      </c>
      <c r="H58" s="75">
        <v>5625</v>
      </c>
      <c r="I58" s="75">
        <v>5625</v>
      </c>
      <c r="J58" s="75">
        <v>1</v>
      </c>
      <c r="K58" s="76">
        <v>5625</v>
      </c>
    </row>
    <row r="59" spans="1:11" x14ac:dyDescent="0.3">
      <c r="A59" s="74">
        <v>58</v>
      </c>
      <c r="B59" s="75" t="s">
        <v>0</v>
      </c>
      <c r="C59" s="74" t="s">
        <v>183</v>
      </c>
      <c r="D59" s="75" t="s">
        <v>184</v>
      </c>
      <c r="E59" s="75" t="s">
        <v>185</v>
      </c>
      <c r="F59" s="75" t="s">
        <v>24</v>
      </c>
      <c r="G59" s="75">
        <v>1</v>
      </c>
      <c r="H59" s="75">
        <v>13725</v>
      </c>
      <c r="I59" s="75">
        <v>13725</v>
      </c>
      <c r="J59" s="75">
        <v>1</v>
      </c>
      <c r="K59" s="76">
        <v>13725</v>
      </c>
    </row>
    <row r="60" spans="1:11" x14ac:dyDescent="0.3">
      <c r="A60" s="74">
        <v>59</v>
      </c>
      <c r="B60" s="75" t="s">
        <v>0</v>
      </c>
      <c r="C60" s="74" t="s">
        <v>186</v>
      </c>
      <c r="D60" s="75" t="s">
        <v>187</v>
      </c>
      <c r="E60" s="75" t="s">
        <v>188</v>
      </c>
      <c r="F60" s="75" t="s">
        <v>24</v>
      </c>
      <c r="G60" s="75">
        <v>1</v>
      </c>
      <c r="H60" s="75">
        <v>76</v>
      </c>
      <c r="I60" s="75">
        <v>76</v>
      </c>
      <c r="J60" s="75">
        <v>1</v>
      </c>
      <c r="K60" s="76">
        <v>76</v>
      </c>
    </row>
    <row r="61" spans="1:11" x14ac:dyDescent="0.3">
      <c r="A61" s="74">
        <v>60</v>
      </c>
      <c r="B61" s="75" t="s">
        <v>0</v>
      </c>
      <c r="C61" s="74" t="s">
        <v>189</v>
      </c>
      <c r="D61" s="75" t="s">
        <v>190</v>
      </c>
      <c r="E61" s="75" t="s">
        <v>191</v>
      </c>
      <c r="F61" s="75" t="s">
        <v>24</v>
      </c>
      <c r="G61" s="75">
        <v>1</v>
      </c>
      <c r="H61" s="75">
        <v>12590</v>
      </c>
      <c r="I61" s="75">
        <v>12590</v>
      </c>
      <c r="J61" s="75">
        <v>1</v>
      </c>
      <c r="K61" s="76">
        <v>12590</v>
      </c>
    </row>
    <row r="62" spans="1:11" x14ac:dyDescent="0.3">
      <c r="A62" s="74">
        <v>61</v>
      </c>
      <c r="B62" s="75" t="s">
        <v>192</v>
      </c>
      <c r="C62" s="74" t="s">
        <v>193</v>
      </c>
      <c r="D62" s="75" t="s">
        <v>194</v>
      </c>
      <c r="E62" s="75" t="s">
        <v>195</v>
      </c>
      <c r="F62" s="75" t="s">
        <v>196</v>
      </c>
      <c r="G62" s="75">
        <v>4</v>
      </c>
      <c r="H62" s="75">
        <v>8300</v>
      </c>
      <c r="I62" s="75">
        <v>33200</v>
      </c>
      <c r="J62" s="75">
        <v>4</v>
      </c>
      <c r="K62" s="76">
        <v>33200</v>
      </c>
    </row>
    <row r="63" spans="1:11" x14ac:dyDescent="0.3">
      <c r="A63" s="74">
        <v>62</v>
      </c>
      <c r="B63" s="75" t="s">
        <v>192</v>
      </c>
      <c r="C63" s="74" t="s">
        <v>5</v>
      </c>
      <c r="D63" s="75" t="s">
        <v>197</v>
      </c>
      <c r="E63" s="75" t="s">
        <v>198</v>
      </c>
      <c r="F63" s="75" t="s">
        <v>196</v>
      </c>
      <c r="G63" s="75">
        <v>1</v>
      </c>
      <c r="H63" s="75">
        <v>2460</v>
      </c>
      <c r="I63" s="75">
        <v>2460</v>
      </c>
      <c r="J63" s="75">
        <v>1</v>
      </c>
      <c r="K63" s="76">
        <v>2460</v>
      </c>
    </row>
    <row r="64" spans="1:11" x14ac:dyDescent="0.3">
      <c r="A64" s="74">
        <v>63</v>
      </c>
      <c r="B64" s="75" t="s">
        <v>192</v>
      </c>
      <c r="C64" s="74" t="s">
        <v>199</v>
      </c>
      <c r="D64" s="75" t="s">
        <v>200</v>
      </c>
      <c r="E64" s="75" t="s">
        <v>201</v>
      </c>
      <c r="F64" s="75" t="s">
        <v>196</v>
      </c>
      <c r="G64" s="75">
        <v>1</v>
      </c>
      <c r="H64" s="75">
        <v>2120</v>
      </c>
      <c r="I64" s="75">
        <v>2120</v>
      </c>
      <c r="J64" s="75">
        <v>1</v>
      </c>
      <c r="K64" s="76">
        <v>2120</v>
      </c>
    </row>
    <row r="65" spans="1:11" x14ac:dyDescent="0.3">
      <c r="A65" s="74">
        <v>64</v>
      </c>
      <c r="B65" s="75" t="s">
        <v>192</v>
      </c>
      <c r="C65" s="74" t="s">
        <v>202</v>
      </c>
      <c r="D65" s="75" t="s">
        <v>203</v>
      </c>
      <c r="E65" s="75" t="s">
        <v>204</v>
      </c>
      <c r="F65" s="75" t="s">
        <v>205</v>
      </c>
      <c r="G65" s="75">
        <v>39</v>
      </c>
      <c r="H65" s="75">
        <v>400</v>
      </c>
      <c r="I65" s="75">
        <v>15600</v>
      </c>
      <c r="J65" s="75">
        <v>39</v>
      </c>
      <c r="K65" s="76">
        <v>15600</v>
      </c>
    </row>
    <row r="66" spans="1:11" x14ac:dyDescent="0.3">
      <c r="A66" s="74">
        <v>65</v>
      </c>
      <c r="B66" s="75" t="s">
        <v>192</v>
      </c>
      <c r="C66" s="74" t="s">
        <v>9</v>
      </c>
      <c r="D66" s="75" t="s">
        <v>206</v>
      </c>
      <c r="E66" s="75" t="s">
        <v>207</v>
      </c>
      <c r="F66" s="75" t="s">
        <v>208</v>
      </c>
      <c r="G66" s="75">
        <v>5</v>
      </c>
      <c r="H66" s="75">
        <v>369.33</v>
      </c>
      <c r="I66" s="75">
        <v>1846.6499999999999</v>
      </c>
      <c r="J66" s="75">
        <v>5</v>
      </c>
      <c r="K66" s="76">
        <v>1846.6499999999999</v>
      </c>
    </row>
    <row r="67" spans="1:11" x14ac:dyDescent="0.3">
      <c r="A67" s="74">
        <v>66</v>
      </c>
      <c r="B67" s="75" t="s">
        <v>192</v>
      </c>
      <c r="C67" s="74" t="s">
        <v>21</v>
      </c>
      <c r="D67" s="75" t="s">
        <v>209</v>
      </c>
      <c r="E67" s="75" t="s">
        <v>210</v>
      </c>
      <c r="F67" s="75" t="s">
        <v>211</v>
      </c>
      <c r="G67" s="75">
        <v>6</v>
      </c>
      <c r="H67" s="75">
        <v>1240</v>
      </c>
      <c r="I67" s="75">
        <v>7440</v>
      </c>
      <c r="J67" s="75">
        <v>6</v>
      </c>
      <c r="K67" s="76">
        <v>7440</v>
      </c>
    </row>
    <row r="68" spans="1:11" x14ac:dyDescent="0.3">
      <c r="A68" s="74">
        <v>67</v>
      </c>
      <c r="B68" s="75" t="s">
        <v>192</v>
      </c>
      <c r="C68" s="74" t="s">
        <v>25</v>
      </c>
      <c r="D68" s="75" t="s">
        <v>212</v>
      </c>
      <c r="E68" s="75" t="s">
        <v>213</v>
      </c>
      <c r="F68" s="75" t="s">
        <v>205</v>
      </c>
      <c r="G68" s="75">
        <v>2</v>
      </c>
      <c r="H68" s="75">
        <v>2250</v>
      </c>
      <c r="I68" s="75">
        <v>4500</v>
      </c>
      <c r="J68" s="75">
        <v>2</v>
      </c>
      <c r="K68" s="76">
        <v>4500</v>
      </c>
    </row>
    <row r="69" spans="1:11" x14ac:dyDescent="0.3">
      <c r="A69" s="74">
        <v>68</v>
      </c>
      <c r="B69" s="75" t="s">
        <v>192</v>
      </c>
      <c r="C69" s="74" t="s">
        <v>29</v>
      </c>
      <c r="D69" s="75" t="s">
        <v>214</v>
      </c>
      <c r="E69" s="75" t="s">
        <v>215</v>
      </c>
      <c r="F69" s="75" t="s">
        <v>196</v>
      </c>
      <c r="G69" s="75">
        <v>3</v>
      </c>
      <c r="H69" s="75">
        <v>38300</v>
      </c>
      <c r="I69" s="75">
        <v>114900</v>
      </c>
      <c r="J69" s="75">
        <v>3</v>
      </c>
      <c r="K69" s="76">
        <v>114900</v>
      </c>
    </row>
    <row r="70" spans="1:11" x14ac:dyDescent="0.3">
      <c r="A70" s="74">
        <v>69</v>
      </c>
      <c r="B70" s="75" t="s">
        <v>192</v>
      </c>
      <c r="C70" s="74" t="s">
        <v>33</v>
      </c>
      <c r="D70" s="75" t="s">
        <v>216</v>
      </c>
      <c r="E70" s="75" t="s">
        <v>217</v>
      </c>
      <c r="F70" s="75" t="s">
        <v>218</v>
      </c>
      <c r="G70" s="75">
        <v>1</v>
      </c>
      <c r="H70" s="75">
        <v>0</v>
      </c>
      <c r="I70" s="75">
        <v>0</v>
      </c>
      <c r="J70" s="75">
        <v>1</v>
      </c>
      <c r="K70" s="76">
        <v>0</v>
      </c>
    </row>
    <row r="71" spans="1:11" x14ac:dyDescent="0.3">
      <c r="A71" s="74">
        <v>70</v>
      </c>
      <c r="B71" s="75" t="s">
        <v>192</v>
      </c>
      <c r="C71" s="74" t="s">
        <v>36</v>
      </c>
      <c r="D71" s="75" t="s">
        <v>219</v>
      </c>
      <c r="E71" s="75" t="s">
        <v>220</v>
      </c>
      <c r="F71" s="75" t="s">
        <v>221</v>
      </c>
      <c r="G71" s="75">
        <v>31</v>
      </c>
      <c r="H71" s="75">
        <v>808.01</v>
      </c>
      <c r="I71" s="75">
        <v>25048.31</v>
      </c>
      <c r="J71" s="75">
        <v>31</v>
      </c>
      <c r="K71" s="76">
        <v>25048.31</v>
      </c>
    </row>
    <row r="72" spans="1:11" x14ac:dyDescent="0.3">
      <c r="A72" s="74">
        <v>71</v>
      </c>
      <c r="B72" s="75" t="s">
        <v>192</v>
      </c>
      <c r="C72" s="74" t="s">
        <v>222</v>
      </c>
      <c r="D72" s="75" t="s">
        <v>223</v>
      </c>
      <c r="E72" s="75" t="s">
        <v>224</v>
      </c>
      <c r="F72" s="75" t="s">
        <v>221</v>
      </c>
      <c r="G72" s="75">
        <v>32</v>
      </c>
      <c r="H72" s="75">
        <v>853.92</v>
      </c>
      <c r="I72" s="75">
        <v>27325.439999999999</v>
      </c>
      <c r="J72" s="75">
        <v>32</v>
      </c>
      <c r="K72" s="76">
        <v>27325.439999999999</v>
      </c>
    </row>
    <row r="73" spans="1:11" x14ac:dyDescent="0.3">
      <c r="A73" s="74">
        <v>72</v>
      </c>
      <c r="B73" s="75" t="s">
        <v>192</v>
      </c>
      <c r="C73" s="74" t="s">
        <v>40</v>
      </c>
      <c r="D73" s="75" t="s">
        <v>225</v>
      </c>
      <c r="E73" s="75" t="s">
        <v>226</v>
      </c>
      <c r="F73" s="75" t="s">
        <v>227</v>
      </c>
      <c r="G73" s="75">
        <v>1395</v>
      </c>
      <c r="H73" s="75">
        <v>46.48</v>
      </c>
      <c r="I73" s="75">
        <v>64839.6</v>
      </c>
      <c r="J73" s="75">
        <v>1395</v>
      </c>
      <c r="K73" s="76">
        <v>64839.6</v>
      </c>
    </row>
    <row r="74" spans="1:11" x14ac:dyDescent="0.3">
      <c r="A74" s="74">
        <v>73</v>
      </c>
      <c r="B74" s="75" t="s">
        <v>192</v>
      </c>
      <c r="C74" s="74" t="s">
        <v>228</v>
      </c>
      <c r="D74" s="75" t="s">
        <v>229</v>
      </c>
      <c r="E74" s="75" t="s">
        <v>230</v>
      </c>
      <c r="F74" s="75" t="s">
        <v>227</v>
      </c>
      <c r="G74" s="75">
        <v>1396</v>
      </c>
      <c r="H74" s="75">
        <v>23.99</v>
      </c>
      <c r="I74" s="75">
        <v>33490.04</v>
      </c>
      <c r="J74" s="75">
        <v>1396</v>
      </c>
      <c r="K74" s="76">
        <v>33490.04</v>
      </c>
    </row>
    <row r="75" spans="1:11" x14ac:dyDescent="0.3">
      <c r="A75" s="74">
        <v>74</v>
      </c>
      <c r="B75" s="75" t="s">
        <v>192</v>
      </c>
      <c r="C75" s="74" t="s">
        <v>231</v>
      </c>
      <c r="D75" s="75" t="s">
        <v>147</v>
      </c>
      <c r="E75" s="75" t="s">
        <v>232</v>
      </c>
      <c r="F75" s="75" t="s">
        <v>233</v>
      </c>
      <c r="G75" s="75">
        <v>1</v>
      </c>
      <c r="H75" s="75">
        <v>0</v>
      </c>
      <c r="I75" s="75">
        <v>0</v>
      </c>
      <c r="J75" s="75">
        <v>1</v>
      </c>
      <c r="K75" s="76">
        <v>0</v>
      </c>
    </row>
    <row r="76" spans="1:11" x14ac:dyDescent="0.3">
      <c r="A76" s="74">
        <v>75</v>
      </c>
      <c r="B76" s="75" t="s">
        <v>192</v>
      </c>
      <c r="C76" s="74" t="s">
        <v>44</v>
      </c>
      <c r="D76" s="75" t="s">
        <v>234</v>
      </c>
      <c r="E76" s="75" t="s">
        <v>235</v>
      </c>
      <c r="F76" s="75" t="s">
        <v>236</v>
      </c>
      <c r="G76" s="75">
        <v>2</v>
      </c>
      <c r="H76" s="75">
        <v>300</v>
      </c>
      <c r="I76" s="75">
        <v>600</v>
      </c>
      <c r="J76" s="75">
        <v>2</v>
      </c>
      <c r="K76" s="76">
        <v>600</v>
      </c>
    </row>
    <row r="77" spans="1:11" x14ac:dyDescent="0.3">
      <c r="A77" s="74">
        <v>76</v>
      </c>
      <c r="B77" s="75" t="s">
        <v>192</v>
      </c>
      <c r="C77" s="74" t="s">
        <v>47</v>
      </c>
      <c r="D77" s="75" t="s">
        <v>237</v>
      </c>
      <c r="E77" s="75" t="s">
        <v>238</v>
      </c>
      <c r="F77" s="75" t="s">
        <v>236</v>
      </c>
      <c r="G77" s="75">
        <v>2</v>
      </c>
      <c r="H77" s="75">
        <v>100</v>
      </c>
      <c r="I77" s="75">
        <v>200</v>
      </c>
      <c r="J77" s="75">
        <v>2</v>
      </c>
      <c r="K77" s="76">
        <v>200</v>
      </c>
    </row>
    <row r="78" spans="1:11" x14ac:dyDescent="0.3">
      <c r="A78" s="74">
        <v>77</v>
      </c>
      <c r="B78" s="75" t="s">
        <v>192</v>
      </c>
      <c r="C78" s="74" t="s">
        <v>51</v>
      </c>
      <c r="D78" s="75" t="s">
        <v>239</v>
      </c>
      <c r="E78" s="75" t="s">
        <v>240</v>
      </c>
      <c r="F78" s="75" t="s">
        <v>241</v>
      </c>
      <c r="G78" s="75">
        <v>5</v>
      </c>
      <c r="H78" s="75">
        <v>2500</v>
      </c>
      <c r="I78" s="75">
        <v>12500</v>
      </c>
      <c r="J78" s="75">
        <v>5</v>
      </c>
      <c r="K78" s="76">
        <v>12500</v>
      </c>
    </row>
    <row r="79" spans="1:11" x14ac:dyDescent="0.3">
      <c r="A79" s="74">
        <v>78</v>
      </c>
      <c r="B79" s="75" t="s">
        <v>192</v>
      </c>
      <c r="C79" s="74" t="s">
        <v>55</v>
      </c>
      <c r="D79" s="75" t="s">
        <v>242</v>
      </c>
      <c r="E79" s="75" t="s">
        <v>243</v>
      </c>
      <c r="F79" s="75" t="s">
        <v>244</v>
      </c>
      <c r="G79" s="75">
        <v>11</v>
      </c>
      <c r="H79" s="75">
        <v>1009.43</v>
      </c>
      <c r="I79" s="75">
        <v>11103.73</v>
      </c>
      <c r="J79" s="75">
        <v>11</v>
      </c>
      <c r="K79" s="76">
        <v>11103.73</v>
      </c>
    </row>
    <row r="80" spans="1:11" x14ac:dyDescent="0.3">
      <c r="A80" s="74">
        <v>79</v>
      </c>
      <c r="B80" s="75" t="s">
        <v>192</v>
      </c>
      <c r="C80" s="74" t="s">
        <v>59</v>
      </c>
      <c r="D80" s="75" t="s">
        <v>245</v>
      </c>
      <c r="E80" s="75" t="s">
        <v>246</v>
      </c>
      <c r="F80" s="75" t="s">
        <v>244</v>
      </c>
      <c r="G80" s="75">
        <v>19</v>
      </c>
      <c r="H80" s="75">
        <v>934.17</v>
      </c>
      <c r="I80" s="75">
        <v>17749.23</v>
      </c>
      <c r="J80" s="75">
        <v>19</v>
      </c>
      <c r="K80" s="76">
        <v>17749.23</v>
      </c>
    </row>
    <row r="81" spans="1:11" x14ac:dyDescent="0.3">
      <c r="A81" s="74">
        <v>80</v>
      </c>
      <c r="B81" s="75" t="s">
        <v>192</v>
      </c>
      <c r="C81" s="74" t="s">
        <v>64</v>
      </c>
      <c r="D81" s="75" t="s">
        <v>147</v>
      </c>
      <c r="E81" s="75" t="s">
        <v>247</v>
      </c>
      <c r="F81" s="75" t="s">
        <v>248</v>
      </c>
      <c r="G81" s="75">
        <v>2</v>
      </c>
      <c r="H81" s="75">
        <v>3</v>
      </c>
      <c r="I81" s="75">
        <v>6</v>
      </c>
      <c r="J81" s="75">
        <v>2</v>
      </c>
      <c r="K81" s="76">
        <v>6</v>
      </c>
    </row>
    <row r="82" spans="1:11" x14ac:dyDescent="0.3">
      <c r="A82" s="74">
        <v>81</v>
      </c>
      <c r="B82" s="75" t="s">
        <v>192</v>
      </c>
      <c r="C82" s="74" t="s">
        <v>66</v>
      </c>
      <c r="D82" s="75" t="s">
        <v>249</v>
      </c>
      <c r="E82" s="75" t="s">
        <v>250</v>
      </c>
      <c r="F82" s="75" t="s">
        <v>241</v>
      </c>
      <c r="G82" s="75">
        <v>3</v>
      </c>
      <c r="H82" s="75">
        <v>4093.33</v>
      </c>
      <c r="I82" s="75">
        <v>12279.99</v>
      </c>
      <c r="J82" s="75">
        <v>3</v>
      </c>
      <c r="K82" s="76">
        <v>12279.99</v>
      </c>
    </row>
    <row r="83" spans="1:11" x14ac:dyDescent="0.3">
      <c r="A83" s="74">
        <v>82</v>
      </c>
      <c r="B83" s="75" t="s">
        <v>192</v>
      </c>
      <c r="C83" s="74" t="s">
        <v>251</v>
      </c>
      <c r="D83" s="75" t="s">
        <v>34</v>
      </c>
      <c r="E83" s="75" t="s">
        <v>252</v>
      </c>
      <c r="F83" s="75" t="s">
        <v>205</v>
      </c>
      <c r="G83" s="75">
        <v>6</v>
      </c>
      <c r="H83" s="75">
        <v>1000</v>
      </c>
      <c r="I83" s="75">
        <v>6000</v>
      </c>
      <c r="J83" s="75">
        <v>6</v>
      </c>
      <c r="K83" s="76">
        <v>6000</v>
      </c>
    </row>
    <row r="84" spans="1:11" x14ac:dyDescent="0.3">
      <c r="A84" s="74">
        <v>83</v>
      </c>
      <c r="B84" s="75" t="s">
        <v>192</v>
      </c>
      <c r="C84" s="74" t="s">
        <v>253</v>
      </c>
      <c r="D84" s="75" t="s">
        <v>254</v>
      </c>
      <c r="E84" s="75" t="s">
        <v>255</v>
      </c>
      <c r="F84" s="75" t="s">
        <v>256</v>
      </c>
      <c r="G84" s="75">
        <v>2</v>
      </c>
      <c r="H84" s="75">
        <v>11691</v>
      </c>
      <c r="I84" s="75">
        <v>23382</v>
      </c>
      <c r="J84" s="75">
        <v>2</v>
      </c>
      <c r="K84" s="76">
        <v>23382</v>
      </c>
    </row>
    <row r="85" spans="1:11" x14ac:dyDescent="0.3">
      <c r="A85" s="74">
        <v>84</v>
      </c>
      <c r="B85" s="75" t="s">
        <v>192</v>
      </c>
      <c r="C85" s="74" t="s">
        <v>78</v>
      </c>
      <c r="D85" s="75" t="s">
        <v>257</v>
      </c>
      <c r="E85" s="75" t="s">
        <v>258</v>
      </c>
      <c r="F85" s="75" t="s">
        <v>256</v>
      </c>
      <c r="G85" s="75">
        <v>7</v>
      </c>
      <c r="H85" s="75">
        <v>5382.92</v>
      </c>
      <c r="I85" s="75">
        <v>37680.44</v>
      </c>
      <c r="J85" s="75">
        <v>7</v>
      </c>
      <c r="K85" s="76">
        <v>37680.44</v>
      </c>
    </row>
    <row r="86" spans="1:11" x14ac:dyDescent="0.3">
      <c r="A86" s="74">
        <v>85</v>
      </c>
      <c r="B86" s="75" t="s">
        <v>192</v>
      </c>
      <c r="C86" s="74" t="s">
        <v>82</v>
      </c>
      <c r="D86" s="75" t="s">
        <v>259</v>
      </c>
      <c r="E86" s="75" t="s">
        <v>260</v>
      </c>
      <c r="F86" s="75" t="s">
        <v>236</v>
      </c>
      <c r="G86" s="75">
        <v>2</v>
      </c>
      <c r="H86" s="75">
        <v>2300</v>
      </c>
      <c r="I86" s="75">
        <v>4600</v>
      </c>
      <c r="J86" s="75">
        <v>2</v>
      </c>
      <c r="K86" s="76">
        <v>4600</v>
      </c>
    </row>
    <row r="87" spans="1:11" x14ac:dyDescent="0.3">
      <c r="A87" s="74">
        <v>86</v>
      </c>
      <c r="B87" s="75" t="s">
        <v>192</v>
      </c>
      <c r="C87" s="74" t="s">
        <v>89</v>
      </c>
      <c r="D87" s="75" t="s">
        <v>261</v>
      </c>
      <c r="E87" s="75" t="s">
        <v>262</v>
      </c>
      <c r="F87" s="75" t="s">
        <v>236</v>
      </c>
      <c r="G87" s="75">
        <v>2</v>
      </c>
      <c r="H87" s="75">
        <v>2700</v>
      </c>
      <c r="I87" s="75">
        <v>5400</v>
      </c>
      <c r="J87" s="75">
        <v>2</v>
      </c>
      <c r="K87" s="76">
        <v>5400</v>
      </c>
    </row>
    <row r="88" spans="1:11" x14ac:dyDescent="0.3">
      <c r="A88" s="74">
        <v>87</v>
      </c>
      <c r="B88" s="75" t="s">
        <v>192</v>
      </c>
      <c r="C88" s="74" t="s">
        <v>92</v>
      </c>
      <c r="D88" s="75" t="s">
        <v>263</v>
      </c>
      <c r="E88" s="75" t="s">
        <v>264</v>
      </c>
      <c r="F88" s="75" t="s">
        <v>265</v>
      </c>
      <c r="G88" s="75">
        <v>33</v>
      </c>
      <c r="H88" s="75">
        <v>651.08000000000004</v>
      </c>
      <c r="I88" s="75">
        <v>21485.640000000003</v>
      </c>
      <c r="J88" s="75">
        <v>33</v>
      </c>
      <c r="K88" s="76">
        <v>21485.640000000003</v>
      </c>
    </row>
    <row r="89" spans="1:11" x14ac:dyDescent="0.3">
      <c r="A89" s="74">
        <v>88</v>
      </c>
      <c r="B89" s="75" t="s">
        <v>192</v>
      </c>
      <c r="C89" s="74" t="s">
        <v>96</v>
      </c>
      <c r="D89" s="75" t="s">
        <v>134</v>
      </c>
      <c r="E89" s="75" t="s">
        <v>266</v>
      </c>
      <c r="F89" s="75" t="s">
        <v>267</v>
      </c>
      <c r="G89" s="75">
        <v>84</v>
      </c>
      <c r="H89" s="75">
        <v>6206.86</v>
      </c>
      <c r="I89" s="75">
        <v>521376.24</v>
      </c>
      <c r="J89" s="75">
        <v>84</v>
      </c>
      <c r="K89" s="76">
        <v>521376.24</v>
      </c>
    </row>
    <row r="90" spans="1:11" x14ac:dyDescent="0.3">
      <c r="A90" s="74">
        <v>89</v>
      </c>
      <c r="B90" s="75" t="s">
        <v>192</v>
      </c>
      <c r="C90" s="74" t="s">
        <v>100</v>
      </c>
      <c r="D90" s="75" t="s">
        <v>268</v>
      </c>
      <c r="E90" s="75" t="s">
        <v>269</v>
      </c>
      <c r="F90" s="75" t="s">
        <v>270</v>
      </c>
      <c r="G90" s="75">
        <v>6</v>
      </c>
      <c r="H90" s="75">
        <v>2810.94</v>
      </c>
      <c r="I90" s="75">
        <v>16865.64</v>
      </c>
      <c r="J90" s="75">
        <v>6</v>
      </c>
      <c r="K90" s="76">
        <v>16865.64</v>
      </c>
    </row>
    <row r="91" spans="1:11" x14ac:dyDescent="0.3">
      <c r="A91" s="74">
        <v>90</v>
      </c>
      <c r="B91" s="75" t="s">
        <v>192</v>
      </c>
      <c r="C91" s="74" t="s">
        <v>103</v>
      </c>
      <c r="D91" s="75" t="s">
        <v>271</v>
      </c>
      <c r="E91" s="75" t="s">
        <v>272</v>
      </c>
      <c r="F91" s="75" t="s">
        <v>236</v>
      </c>
      <c r="G91" s="75">
        <v>6</v>
      </c>
      <c r="H91" s="75">
        <v>360</v>
      </c>
      <c r="I91" s="75">
        <v>2160</v>
      </c>
      <c r="J91" s="75">
        <v>6</v>
      </c>
      <c r="K91" s="76">
        <v>2160</v>
      </c>
    </row>
    <row r="92" spans="1:11" x14ac:dyDescent="0.3">
      <c r="A92" s="74">
        <v>91</v>
      </c>
      <c r="B92" s="75" t="s">
        <v>192</v>
      </c>
      <c r="C92" s="74" t="s">
        <v>106</v>
      </c>
      <c r="D92" s="75" t="s">
        <v>273</v>
      </c>
      <c r="E92" s="75" t="s">
        <v>274</v>
      </c>
      <c r="F92" s="75" t="s">
        <v>267</v>
      </c>
      <c r="G92" s="75">
        <v>2</v>
      </c>
      <c r="H92" s="75">
        <v>4500</v>
      </c>
      <c r="I92" s="75">
        <v>9000</v>
      </c>
      <c r="J92" s="75">
        <v>2</v>
      </c>
      <c r="K92" s="76">
        <v>9000</v>
      </c>
    </row>
    <row r="93" spans="1:11" x14ac:dyDescent="0.3">
      <c r="A93" s="74">
        <v>92</v>
      </c>
      <c r="B93" s="75" t="s">
        <v>192</v>
      </c>
      <c r="C93" s="74" t="s">
        <v>110</v>
      </c>
      <c r="D93" s="75" t="s">
        <v>275</v>
      </c>
      <c r="E93" s="75" t="s">
        <v>276</v>
      </c>
      <c r="F93" s="75" t="s">
        <v>265</v>
      </c>
      <c r="G93" s="75">
        <v>70</v>
      </c>
      <c r="H93" s="75">
        <v>73.849999999999994</v>
      </c>
      <c r="I93" s="75">
        <v>5169.5</v>
      </c>
      <c r="J93" s="75">
        <v>70</v>
      </c>
      <c r="K93" s="76">
        <v>5169.5</v>
      </c>
    </row>
    <row r="94" spans="1:11" x14ac:dyDescent="0.3">
      <c r="A94" s="74">
        <v>93</v>
      </c>
      <c r="B94" s="75" t="s">
        <v>192</v>
      </c>
      <c r="C94" s="74" t="s">
        <v>113</v>
      </c>
      <c r="D94" s="75" t="s">
        <v>277</v>
      </c>
      <c r="E94" s="75" t="s">
        <v>278</v>
      </c>
      <c r="F94" s="75" t="s">
        <v>279</v>
      </c>
      <c r="G94" s="75">
        <v>5</v>
      </c>
      <c r="H94" s="75">
        <v>4913.34</v>
      </c>
      <c r="I94" s="75">
        <v>24566.7</v>
      </c>
      <c r="J94" s="75">
        <v>5</v>
      </c>
      <c r="K94" s="76">
        <v>24566.7</v>
      </c>
    </row>
    <row r="95" spans="1:11" x14ac:dyDescent="0.3">
      <c r="A95" s="74">
        <v>94</v>
      </c>
      <c r="B95" s="75" t="s">
        <v>192</v>
      </c>
      <c r="C95" s="74" t="s">
        <v>116</v>
      </c>
      <c r="D95" s="75" t="s">
        <v>280</v>
      </c>
      <c r="E95" s="75" t="s">
        <v>281</v>
      </c>
      <c r="F95" s="75" t="s">
        <v>282</v>
      </c>
      <c r="G95" s="75">
        <v>28</v>
      </c>
      <c r="H95" s="75">
        <v>1290</v>
      </c>
      <c r="I95" s="75">
        <v>36120</v>
      </c>
      <c r="J95" s="75">
        <v>28</v>
      </c>
      <c r="K95" s="76">
        <v>36120</v>
      </c>
    </row>
    <row r="96" spans="1:11" x14ac:dyDescent="0.3">
      <c r="A96" s="74">
        <v>95</v>
      </c>
      <c r="B96" s="75" t="s">
        <v>192</v>
      </c>
      <c r="C96" s="74" t="s">
        <v>125</v>
      </c>
      <c r="D96" s="75" t="s">
        <v>283</v>
      </c>
      <c r="E96" s="75" t="s">
        <v>284</v>
      </c>
      <c r="F96" s="75" t="s">
        <v>285</v>
      </c>
      <c r="G96" s="75">
        <v>104</v>
      </c>
      <c r="H96" s="75">
        <v>84.97</v>
      </c>
      <c r="I96" s="75">
        <v>8836.8799999999992</v>
      </c>
      <c r="J96" s="75">
        <v>104</v>
      </c>
      <c r="K96" s="76">
        <v>8836.8799999999992</v>
      </c>
    </row>
    <row r="97" spans="1:11" x14ac:dyDescent="0.3">
      <c r="A97" s="74">
        <v>96</v>
      </c>
      <c r="B97" s="75" t="s">
        <v>192</v>
      </c>
      <c r="C97" s="74" t="s">
        <v>127</v>
      </c>
      <c r="D97" s="75" t="s">
        <v>286</v>
      </c>
      <c r="E97" s="75" t="s">
        <v>287</v>
      </c>
      <c r="F97" s="75" t="s">
        <v>221</v>
      </c>
      <c r="G97" s="75">
        <v>51</v>
      </c>
      <c r="H97" s="75">
        <v>284.63</v>
      </c>
      <c r="I97" s="75">
        <v>14516.13</v>
      </c>
      <c r="J97" s="75">
        <v>51</v>
      </c>
      <c r="K97" s="76">
        <v>14516.13</v>
      </c>
    </row>
    <row r="98" spans="1:11" x14ac:dyDescent="0.3">
      <c r="A98" s="74">
        <v>97</v>
      </c>
      <c r="B98" s="75" t="s">
        <v>192</v>
      </c>
      <c r="C98" s="74" t="s">
        <v>130</v>
      </c>
      <c r="D98" s="75" t="s">
        <v>288</v>
      </c>
      <c r="E98" s="75" t="s">
        <v>289</v>
      </c>
      <c r="F98" s="75" t="s">
        <v>290</v>
      </c>
      <c r="G98" s="75">
        <v>7</v>
      </c>
      <c r="H98" s="75">
        <v>2260</v>
      </c>
      <c r="I98" s="75">
        <v>15820</v>
      </c>
      <c r="J98" s="75">
        <v>7</v>
      </c>
      <c r="K98" s="76">
        <v>15820</v>
      </c>
    </row>
    <row r="99" spans="1:11" x14ac:dyDescent="0.3">
      <c r="A99" s="74">
        <v>98</v>
      </c>
      <c r="B99" s="75" t="s">
        <v>192</v>
      </c>
      <c r="C99" s="74" t="s">
        <v>133</v>
      </c>
      <c r="D99" s="75" t="s">
        <v>291</v>
      </c>
      <c r="E99" s="75" t="s">
        <v>292</v>
      </c>
      <c r="F99" s="75" t="s">
        <v>208</v>
      </c>
      <c r="G99" s="75">
        <v>11</v>
      </c>
      <c r="H99" s="75">
        <v>2416.9699999999998</v>
      </c>
      <c r="I99" s="75">
        <v>26586.67</v>
      </c>
      <c r="J99" s="75">
        <v>11</v>
      </c>
      <c r="K99" s="76">
        <v>26586.67</v>
      </c>
    </row>
    <row r="100" spans="1:11" x14ac:dyDescent="0.3">
      <c r="A100" s="74">
        <v>99</v>
      </c>
      <c r="B100" s="75" t="s">
        <v>192</v>
      </c>
      <c r="C100" s="74" t="s">
        <v>293</v>
      </c>
      <c r="D100" s="75" t="s">
        <v>294</v>
      </c>
      <c r="E100" s="75" t="s">
        <v>295</v>
      </c>
      <c r="F100" s="75" t="s">
        <v>282</v>
      </c>
      <c r="G100" s="75">
        <v>2</v>
      </c>
      <c r="H100" s="75">
        <v>2790</v>
      </c>
      <c r="I100" s="75">
        <v>5580</v>
      </c>
      <c r="J100" s="75">
        <v>2</v>
      </c>
      <c r="K100" s="76">
        <v>5580</v>
      </c>
    </row>
    <row r="101" spans="1:11" x14ac:dyDescent="0.3">
      <c r="A101" s="74">
        <v>100</v>
      </c>
      <c r="B101" s="75" t="s">
        <v>192</v>
      </c>
      <c r="C101" s="74" t="s">
        <v>296</v>
      </c>
      <c r="D101" s="75" t="s">
        <v>297</v>
      </c>
      <c r="E101" s="75" t="s">
        <v>298</v>
      </c>
      <c r="F101" s="75" t="s">
        <v>270</v>
      </c>
      <c r="G101" s="75">
        <v>4</v>
      </c>
      <c r="H101" s="75">
        <v>18000</v>
      </c>
      <c r="I101" s="75">
        <v>72000</v>
      </c>
      <c r="J101" s="75">
        <v>4</v>
      </c>
      <c r="K101" s="76">
        <v>72000</v>
      </c>
    </row>
    <row r="102" spans="1:11" x14ac:dyDescent="0.3">
      <c r="A102" s="74">
        <v>101</v>
      </c>
      <c r="B102" s="75" t="s">
        <v>192</v>
      </c>
      <c r="C102" s="74" t="s">
        <v>136</v>
      </c>
      <c r="D102" s="75" t="s">
        <v>10</v>
      </c>
      <c r="E102" s="75" t="s">
        <v>299</v>
      </c>
      <c r="F102" s="75" t="s">
        <v>233</v>
      </c>
      <c r="G102" s="75">
        <v>5</v>
      </c>
      <c r="H102" s="75">
        <v>0</v>
      </c>
      <c r="I102" s="75">
        <v>0</v>
      </c>
      <c r="J102" s="75">
        <v>5</v>
      </c>
      <c r="K102" s="76">
        <v>0</v>
      </c>
    </row>
    <row r="103" spans="1:11" x14ac:dyDescent="0.3">
      <c r="A103" s="74">
        <v>102</v>
      </c>
      <c r="B103" s="75" t="s">
        <v>192</v>
      </c>
      <c r="C103" s="74" t="s">
        <v>300</v>
      </c>
      <c r="D103" s="75" t="s">
        <v>301</v>
      </c>
      <c r="E103" s="75" t="s">
        <v>302</v>
      </c>
      <c r="F103" s="75" t="s">
        <v>270</v>
      </c>
      <c r="G103" s="75">
        <v>9</v>
      </c>
      <c r="H103" s="75">
        <v>1435.21</v>
      </c>
      <c r="I103" s="75">
        <v>12916.89</v>
      </c>
      <c r="J103" s="75">
        <v>9</v>
      </c>
      <c r="K103" s="76">
        <v>12916.89</v>
      </c>
    </row>
    <row r="104" spans="1:11" x14ac:dyDescent="0.3">
      <c r="A104" s="74">
        <v>103</v>
      </c>
      <c r="B104" s="75" t="s">
        <v>192</v>
      </c>
      <c r="C104" s="74" t="s">
        <v>139</v>
      </c>
      <c r="D104" s="75" t="s">
        <v>303</v>
      </c>
      <c r="E104" s="75" t="s">
        <v>304</v>
      </c>
      <c r="F104" s="75" t="s">
        <v>305</v>
      </c>
      <c r="G104" s="75">
        <v>6</v>
      </c>
      <c r="H104" s="75">
        <v>2100</v>
      </c>
      <c r="I104" s="75">
        <v>12600</v>
      </c>
      <c r="J104" s="75">
        <v>6</v>
      </c>
      <c r="K104" s="76">
        <v>12600</v>
      </c>
    </row>
    <row r="105" spans="1:11" x14ac:dyDescent="0.3">
      <c r="A105" s="74">
        <v>104</v>
      </c>
      <c r="B105" s="75" t="s">
        <v>192</v>
      </c>
      <c r="C105" s="74" t="s">
        <v>306</v>
      </c>
      <c r="D105" s="75" t="s">
        <v>209</v>
      </c>
      <c r="E105" s="75" t="s">
        <v>307</v>
      </c>
      <c r="F105" s="75" t="s">
        <v>211</v>
      </c>
      <c r="G105" s="75">
        <v>6</v>
      </c>
      <c r="H105" s="75">
        <v>1146.6600000000001</v>
      </c>
      <c r="I105" s="75">
        <v>6879.9600000000009</v>
      </c>
      <c r="J105" s="75">
        <v>6</v>
      </c>
      <c r="K105" s="76">
        <v>6879.9600000000009</v>
      </c>
    </row>
    <row r="106" spans="1:11" x14ac:dyDescent="0.3">
      <c r="A106" s="74">
        <v>105</v>
      </c>
      <c r="B106" s="75" t="s">
        <v>192</v>
      </c>
      <c r="C106" s="74" t="s">
        <v>143</v>
      </c>
      <c r="D106" s="75" t="s">
        <v>308</v>
      </c>
      <c r="E106" s="75" t="s">
        <v>309</v>
      </c>
      <c r="F106" s="75" t="s">
        <v>310</v>
      </c>
      <c r="G106" s="75">
        <v>1</v>
      </c>
      <c r="H106" s="75">
        <v>4800</v>
      </c>
      <c r="I106" s="75">
        <v>4800</v>
      </c>
      <c r="J106" s="75">
        <v>1</v>
      </c>
      <c r="K106" s="76">
        <v>4800</v>
      </c>
    </row>
    <row r="107" spans="1:11" x14ac:dyDescent="0.3">
      <c r="A107" s="74">
        <v>106</v>
      </c>
      <c r="B107" s="75" t="s">
        <v>192</v>
      </c>
      <c r="C107" s="74" t="s">
        <v>152</v>
      </c>
      <c r="D107" s="75" t="s">
        <v>311</v>
      </c>
      <c r="E107" s="75" t="s">
        <v>312</v>
      </c>
      <c r="F107" s="75" t="s">
        <v>211</v>
      </c>
      <c r="G107" s="75">
        <v>6</v>
      </c>
      <c r="H107" s="75">
        <v>795</v>
      </c>
      <c r="I107" s="75">
        <v>4770</v>
      </c>
      <c r="J107" s="75">
        <v>6</v>
      </c>
      <c r="K107" s="76">
        <v>4770</v>
      </c>
    </row>
    <row r="108" spans="1:11" x14ac:dyDescent="0.3">
      <c r="A108" s="74">
        <v>107</v>
      </c>
      <c r="B108" s="75" t="s">
        <v>192</v>
      </c>
      <c r="C108" s="74" t="s">
        <v>155</v>
      </c>
      <c r="D108" s="75" t="s">
        <v>313</v>
      </c>
      <c r="E108" s="75" t="s">
        <v>314</v>
      </c>
      <c r="F108" s="75" t="s">
        <v>315</v>
      </c>
      <c r="G108" s="75">
        <v>20</v>
      </c>
      <c r="H108" s="75">
        <v>3027.8</v>
      </c>
      <c r="I108" s="75">
        <v>60556</v>
      </c>
      <c r="J108" s="75">
        <v>20</v>
      </c>
      <c r="K108" s="76">
        <v>60556</v>
      </c>
    </row>
    <row r="109" spans="1:11" x14ac:dyDescent="0.3">
      <c r="A109" s="74">
        <v>108</v>
      </c>
      <c r="B109" s="75" t="s">
        <v>192</v>
      </c>
      <c r="C109" s="74" t="s">
        <v>159</v>
      </c>
      <c r="D109" s="75" t="s">
        <v>30</v>
      </c>
      <c r="E109" s="75" t="s">
        <v>316</v>
      </c>
      <c r="F109" s="75" t="s">
        <v>282</v>
      </c>
      <c r="G109" s="75">
        <v>88</v>
      </c>
      <c r="H109" s="75">
        <v>478.26</v>
      </c>
      <c r="I109" s="75">
        <v>42086.879999999997</v>
      </c>
      <c r="J109" s="75">
        <v>88</v>
      </c>
      <c r="K109" s="76">
        <v>42086.879999999997</v>
      </c>
    </row>
    <row r="110" spans="1:11" x14ac:dyDescent="0.3">
      <c r="A110" s="74">
        <v>109</v>
      </c>
      <c r="B110" s="75" t="s">
        <v>192</v>
      </c>
      <c r="C110" s="74" t="s">
        <v>161</v>
      </c>
      <c r="D110" s="75" t="s">
        <v>317</v>
      </c>
      <c r="E110" s="75" t="s">
        <v>318</v>
      </c>
      <c r="F110" s="75" t="s">
        <v>319</v>
      </c>
      <c r="G110" s="75">
        <v>2</v>
      </c>
      <c r="H110" s="75">
        <v>319</v>
      </c>
      <c r="I110" s="75">
        <v>638</v>
      </c>
      <c r="J110" s="75">
        <v>2</v>
      </c>
      <c r="K110" s="76">
        <v>638</v>
      </c>
    </row>
    <row r="111" spans="1:11" x14ac:dyDescent="0.3">
      <c r="A111" s="74">
        <v>110</v>
      </c>
      <c r="B111" s="75" t="s">
        <v>192</v>
      </c>
      <c r="C111" s="74" t="s">
        <v>164</v>
      </c>
      <c r="D111" s="75" t="s">
        <v>263</v>
      </c>
      <c r="E111" s="75" t="s">
        <v>320</v>
      </c>
      <c r="F111" s="75" t="s">
        <v>321</v>
      </c>
      <c r="G111" s="75">
        <v>3</v>
      </c>
      <c r="H111" s="75">
        <v>0</v>
      </c>
      <c r="I111" s="75">
        <v>0</v>
      </c>
      <c r="J111" s="75">
        <v>3</v>
      </c>
      <c r="K111" s="76">
        <v>0</v>
      </c>
    </row>
    <row r="112" spans="1:11" x14ac:dyDescent="0.3">
      <c r="A112" s="74">
        <v>111</v>
      </c>
      <c r="B112" s="75" t="s">
        <v>192</v>
      </c>
      <c r="C112" s="74" t="s">
        <v>167</v>
      </c>
      <c r="D112" s="75" t="s">
        <v>263</v>
      </c>
      <c r="E112" s="75" t="s">
        <v>322</v>
      </c>
      <c r="F112" s="75" t="s">
        <v>319</v>
      </c>
      <c r="G112" s="75">
        <v>6</v>
      </c>
      <c r="H112" s="75">
        <v>0</v>
      </c>
      <c r="I112" s="75">
        <v>0</v>
      </c>
      <c r="J112" s="75">
        <v>6</v>
      </c>
      <c r="K112" s="76">
        <v>0</v>
      </c>
    </row>
    <row r="113" spans="1:11" x14ac:dyDescent="0.3">
      <c r="A113" s="74">
        <v>112</v>
      </c>
      <c r="B113" s="75" t="s">
        <v>192</v>
      </c>
      <c r="C113" s="74" t="s">
        <v>170</v>
      </c>
      <c r="D113" s="75" t="s">
        <v>263</v>
      </c>
      <c r="E113" s="75" t="s">
        <v>323</v>
      </c>
      <c r="F113" s="75" t="s">
        <v>233</v>
      </c>
      <c r="G113" s="75">
        <v>3</v>
      </c>
      <c r="H113" s="75">
        <v>0</v>
      </c>
      <c r="I113" s="75">
        <v>0</v>
      </c>
      <c r="J113" s="75">
        <v>3</v>
      </c>
      <c r="K113" s="76">
        <v>0</v>
      </c>
    </row>
    <row r="114" spans="1:11" x14ac:dyDescent="0.3">
      <c r="A114" s="74">
        <v>113</v>
      </c>
      <c r="B114" s="75" t="s">
        <v>192</v>
      </c>
      <c r="C114" s="74" t="s">
        <v>173</v>
      </c>
      <c r="D114" s="75" t="s">
        <v>147</v>
      </c>
      <c r="E114" s="75" t="s">
        <v>324</v>
      </c>
      <c r="F114" s="75" t="s">
        <v>211</v>
      </c>
      <c r="G114" s="75">
        <v>10</v>
      </c>
      <c r="H114" s="75">
        <v>358</v>
      </c>
      <c r="I114" s="75">
        <v>3580</v>
      </c>
      <c r="J114" s="75">
        <v>10</v>
      </c>
      <c r="K114" s="76">
        <v>3580</v>
      </c>
    </row>
    <row r="115" spans="1:11" x14ac:dyDescent="0.3">
      <c r="A115" s="74">
        <v>114</v>
      </c>
      <c r="B115" s="75" t="s">
        <v>192</v>
      </c>
      <c r="C115" s="74" t="s">
        <v>177</v>
      </c>
      <c r="D115" s="75" t="s">
        <v>325</v>
      </c>
      <c r="E115" s="75" t="s">
        <v>326</v>
      </c>
      <c r="F115" s="75" t="s">
        <v>315</v>
      </c>
      <c r="G115" s="75">
        <v>1</v>
      </c>
      <c r="H115" s="75">
        <v>3700</v>
      </c>
      <c r="I115" s="75">
        <v>3700</v>
      </c>
      <c r="J115" s="75">
        <v>1</v>
      </c>
      <c r="K115" s="76">
        <v>3700</v>
      </c>
    </row>
    <row r="116" spans="1:11" x14ac:dyDescent="0.3">
      <c r="A116" s="74">
        <v>115</v>
      </c>
      <c r="B116" s="75" t="s">
        <v>192</v>
      </c>
      <c r="C116" s="74" t="s">
        <v>183</v>
      </c>
      <c r="D116" s="75" t="s">
        <v>327</v>
      </c>
      <c r="E116" s="75" t="s">
        <v>328</v>
      </c>
      <c r="F116" s="75" t="s">
        <v>329</v>
      </c>
      <c r="G116" s="75">
        <v>21</v>
      </c>
      <c r="H116" s="75">
        <v>167.52</v>
      </c>
      <c r="I116" s="75">
        <v>3517.92</v>
      </c>
      <c r="J116" s="75">
        <v>21</v>
      </c>
      <c r="K116" s="76">
        <v>3517.92</v>
      </c>
    </row>
    <row r="117" spans="1:11" x14ac:dyDescent="0.3">
      <c r="A117" s="74">
        <v>116</v>
      </c>
      <c r="B117" s="75" t="s">
        <v>192</v>
      </c>
      <c r="C117" s="74" t="s">
        <v>186</v>
      </c>
      <c r="D117" s="75" t="s">
        <v>123</v>
      </c>
      <c r="E117" s="75" t="s">
        <v>330</v>
      </c>
      <c r="F117" s="75" t="s">
        <v>236</v>
      </c>
      <c r="G117" s="75">
        <v>4</v>
      </c>
      <c r="H117" s="75">
        <v>536.12</v>
      </c>
      <c r="I117" s="75">
        <v>2144.48</v>
      </c>
      <c r="J117" s="75">
        <v>4</v>
      </c>
      <c r="K117" s="76">
        <v>2144.48</v>
      </c>
    </row>
    <row r="118" spans="1:11" x14ac:dyDescent="0.3">
      <c r="A118" s="74">
        <v>117</v>
      </c>
      <c r="B118" s="75" t="s">
        <v>192</v>
      </c>
      <c r="C118" s="74" t="s">
        <v>189</v>
      </c>
      <c r="D118" s="75" t="s">
        <v>331</v>
      </c>
      <c r="E118" s="75" t="s">
        <v>332</v>
      </c>
      <c r="F118" s="75" t="s">
        <v>236</v>
      </c>
      <c r="G118" s="75">
        <v>2</v>
      </c>
      <c r="H118" s="75">
        <v>300</v>
      </c>
      <c r="I118" s="75">
        <v>600</v>
      </c>
      <c r="J118" s="75">
        <v>2</v>
      </c>
      <c r="K118" s="76">
        <v>600</v>
      </c>
    </row>
    <row r="119" spans="1:11" x14ac:dyDescent="0.3">
      <c r="A119" s="74">
        <v>118</v>
      </c>
      <c r="B119" s="75" t="s">
        <v>192</v>
      </c>
      <c r="C119" s="74" t="s">
        <v>333</v>
      </c>
      <c r="D119" s="75" t="s">
        <v>334</v>
      </c>
      <c r="E119" s="75" t="s">
        <v>335</v>
      </c>
      <c r="F119" s="75" t="s">
        <v>236</v>
      </c>
      <c r="G119" s="75">
        <v>10</v>
      </c>
      <c r="H119" s="75">
        <v>60</v>
      </c>
      <c r="I119" s="75">
        <v>600</v>
      </c>
      <c r="J119" s="75">
        <v>10</v>
      </c>
      <c r="K119" s="76">
        <v>600</v>
      </c>
    </row>
    <row r="120" spans="1:11" x14ac:dyDescent="0.3">
      <c r="A120" s="74">
        <v>119</v>
      </c>
      <c r="B120" s="75" t="s">
        <v>192</v>
      </c>
      <c r="C120" s="74" t="s">
        <v>336</v>
      </c>
      <c r="D120" s="75" t="s">
        <v>337</v>
      </c>
      <c r="E120" s="75" t="s">
        <v>338</v>
      </c>
      <c r="F120" s="75" t="s">
        <v>236</v>
      </c>
      <c r="G120" s="75">
        <v>2</v>
      </c>
      <c r="H120" s="75">
        <v>200</v>
      </c>
      <c r="I120" s="75">
        <v>400</v>
      </c>
      <c r="J120" s="75">
        <v>2</v>
      </c>
      <c r="K120" s="76">
        <v>400</v>
      </c>
    </row>
    <row r="121" spans="1:11" x14ac:dyDescent="0.3">
      <c r="A121" s="74">
        <v>120</v>
      </c>
      <c r="B121" s="75" t="s">
        <v>192</v>
      </c>
      <c r="C121" s="74" t="s">
        <v>339</v>
      </c>
      <c r="D121" s="75" t="s">
        <v>340</v>
      </c>
      <c r="E121" s="75" t="s">
        <v>341</v>
      </c>
      <c r="F121" s="75" t="s">
        <v>227</v>
      </c>
      <c r="G121" s="75">
        <v>89</v>
      </c>
      <c r="H121" s="75">
        <v>1800</v>
      </c>
      <c r="I121" s="75">
        <v>160200</v>
      </c>
      <c r="J121" s="75">
        <v>89</v>
      </c>
      <c r="K121" s="76">
        <v>160200</v>
      </c>
    </row>
    <row r="122" spans="1:11" x14ac:dyDescent="0.3">
      <c r="A122" s="74">
        <v>121</v>
      </c>
      <c r="B122" s="75" t="s">
        <v>192</v>
      </c>
      <c r="C122" s="74" t="s">
        <v>342</v>
      </c>
      <c r="D122" s="75" t="s">
        <v>334</v>
      </c>
      <c r="E122" s="75" t="s">
        <v>343</v>
      </c>
      <c r="F122" s="75" t="s">
        <v>236</v>
      </c>
      <c r="G122" s="75">
        <v>6</v>
      </c>
      <c r="H122" s="75">
        <v>300</v>
      </c>
      <c r="I122" s="75">
        <v>1800</v>
      </c>
      <c r="J122" s="75">
        <v>6</v>
      </c>
      <c r="K122" s="76">
        <v>1800</v>
      </c>
    </row>
    <row r="123" spans="1:11" x14ac:dyDescent="0.3">
      <c r="A123" s="74">
        <v>122</v>
      </c>
      <c r="B123" s="75" t="s">
        <v>192</v>
      </c>
      <c r="C123" s="74" t="s">
        <v>344</v>
      </c>
      <c r="D123" s="75" t="s">
        <v>200</v>
      </c>
      <c r="E123" s="75" t="s">
        <v>345</v>
      </c>
      <c r="F123" s="75" t="s">
        <v>285</v>
      </c>
      <c r="G123" s="75">
        <v>3</v>
      </c>
      <c r="H123" s="75">
        <v>2187.5</v>
      </c>
      <c r="I123" s="75">
        <v>6562.5</v>
      </c>
      <c r="J123" s="75">
        <v>3</v>
      </c>
      <c r="K123" s="76">
        <v>6562.5</v>
      </c>
    </row>
    <row r="124" spans="1:11" x14ac:dyDescent="0.3">
      <c r="A124" s="74">
        <v>123</v>
      </c>
      <c r="B124" s="75" t="s">
        <v>192</v>
      </c>
      <c r="C124" s="74" t="s">
        <v>346</v>
      </c>
      <c r="D124" s="75" t="s">
        <v>347</v>
      </c>
      <c r="E124" s="75" t="s">
        <v>348</v>
      </c>
      <c r="F124" s="75" t="s">
        <v>349</v>
      </c>
      <c r="G124" s="75">
        <v>6</v>
      </c>
      <c r="H124" s="75">
        <v>3050</v>
      </c>
      <c r="I124" s="75">
        <v>18300</v>
      </c>
      <c r="J124" s="75">
        <v>6</v>
      </c>
      <c r="K124" s="76">
        <v>18300</v>
      </c>
    </row>
    <row r="125" spans="1:11" x14ac:dyDescent="0.3">
      <c r="A125" s="74">
        <v>124</v>
      </c>
      <c r="B125" s="75" t="s">
        <v>192</v>
      </c>
      <c r="C125" s="74" t="s">
        <v>350</v>
      </c>
      <c r="D125" s="75" t="s">
        <v>351</v>
      </c>
      <c r="E125" s="75" t="s">
        <v>352</v>
      </c>
      <c r="F125" s="75" t="s">
        <v>267</v>
      </c>
      <c r="G125" s="75">
        <v>10</v>
      </c>
      <c r="H125" s="75">
        <v>13405.62</v>
      </c>
      <c r="I125" s="75">
        <v>134056.20000000001</v>
      </c>
      <c r="J125" s="75">
        <v>10</v>
      </c>
      <c r="K125" s="76">
        <v>134056.20000000001</v>
      </c>
    </row>
    <row r="126" spans="1:11" x14ac:dyDescent="0.3">
      <c r="A126" s="74">
        <v>125</v>
      </c>
      <c r="B126" s="75" t="s">
        <v>192</v>
      </c>
      <c r="C126" s="74" t="s">
        <v>353</v>
      </c>
      <c r="D126" s="75" t="s">
        <v>354</v>
      </c>
      <c r="E126" s="75" t="s">
        <v>355</v>
      </c>
      <c r="F126" s="75" t="s">
        <v>267</v>
      </c>
      <c r="G126" s="75">
        <v>9</v>
      </c>
      <c r="H126" s="75">
        <v>6168.89</v>
      </c>
      <c r="I126" s="75">
        <v>55520.01</v>
      </c>
      <c r="J126" s="75">
        <v>9</v>
      </c>
      <c r="K126" s="76">
        <v>55520.01</v>
      </c>
    </row>
    <row r="127" spans="1:11" x14ac:dyDescent="0.3">
      <c r="A127" s="74">
        <v>126</v>
      </c>
      <c r="B127" s="75" t="s">
        <v>192</v>
      </c>
      <c r="C127" s="74" t="s">
        <v>356</v>
      </c>
      <c r="D127" s="75" t="s">
        <v>357</v>
      </c>
      <c r="E127" s="75" t="s">
        <v>358</v>
      </c>
      <c r="F127" s="75" t="s">
        <v>205</v>
      </c>
      <c r="G127" s="75">
        <v>1</v>
      </c>
      <c r="H127" s="75">
        <v>95000</v>
      </c>
      <c r="I127" s="75">
        <v>95000</v>
      </c>
      <c r="J127" s="75">
        <v>1</v>
      </c>
      <c r="K127" s="76">
        <v>95000</v>
      </c>
    </row>
    <row r="128" spans="1:11" x14ac:dyDescent="0.3">
      <c r="A128" s="74">
        <v>127</v>
      </c>
      <c r="B128" s="75" t="s">
        <v>192</v>
      </c>
      <c r="C128" s="74" t="s">
        <v>359</v>
      </c>
      <c r="D128" s="75" t="s">
        <v>360</v>
      </c>
      <c r="E128" s="75" t="s">
        <v>361</v>
      </c>
      <c r="F128" s="75" t="s">
        <v>205</v>
      </c>
      <c r="G128" s="75">
        <v>1</v>
      </c>
      <c r="H128" s="75">
        <v>14546</v>
      </c>
      <c r="I128" s="75">
        <v>14546</v>
      </c>
      <c r="J128" s="75">
        <v>1</v>
      </c>
      <c r="K128" s="76">
        <v>14546</v>
      </c>
    </row>
    <row r="129" spans="1:11" x14ac:dyDescent="0.3">
      <c r="A129" s="74">
        <v>128</v>
      </c>
      <c r="B129" s="75" t="s">
        <v>192</v>
      </c>
      <c r="C129" s="74" t="s">
        <v>362</v>
      </c>
      <c r="D129" s="75" t="s">
        <v>363</v>
      </c>
      <c r="E129" s="75" t="s">
        <v>364</v>
      </c>
      <c r="F129" s="75" t="s">
        <v>265</v>
      </c>
      <c r="G129" s="75">
        <v>1</v>
      </c>
      <c r="H129" s="75">
        <v>18070</v>
      </c>
      <c r="I129" s="75">
        <v>18070</v>
      </c>
      <c r="J129" s="75">
        <v>1</v>
      </c>
      <c r="K129" s="76">
        <v>18070</v>
      </c>
    </row>
    <row r="130" spans="1:11" x14ac:dyDescent="0.3">
      <c r="A130" s="74">
        <v>129</v>
      </c>
      <c r="B130" s="75" t="s">
        <v>192</v>
      </c>
      <c r="C130" s="74" t="s">
        <v>365</v>
      </c>
      <c r="D130" s="75" t="s">
        <v>366</v>
      </c>
      <c r="E130" s="75" t="s">
        <v>367</v>
      </c>
      <c r="F130" s="75" t="s">
        <v>265</v>
      </c>
      <c r="G130" s="75">
        <v>51</v>
      </c>
      <c r="H130" s="75">
        <v>701.13</v>
      </c>
      <c r="I130" s="75">
        <v>35757.629999999997</v>
      </c>
      <c r="J130" s="75">
        <v>51</v>
      </c>
      <c r="K130" s="76">
        <v>35757.629999999997</v>
      </c>
    </row>
    <row r="131" spans="1:11" x14ac:dyDescent="0.3">
      <c r="A131" s="74">
        <v>130</v>
      </c>
      <c r="B131" s="75" t="s">
        <v>192</v>
      </c>
      <c r="C131" s="74" t="s">
        <v>368</v>
      </c>
      <c r="D131" s="75" t="s">
        <v>369</v>
      </c>
      <c r="E131" s="75" t="s">
        <v>370</v>
      </c>
      <c r="F131" s="75" t="s">
        <v>267</v>
      </c>
      <c r="G131" s="75">
        <v>14</v>
      </c>
      <c r="H131" s="75">
        <v>847.15</v>
      </c>
      <c r="I131" s="75">
        <v>11860.1</v>
      </c>
      <c r="J131" s="75">
        <v>14</v>
      </c>
      <c r="K131" s="76">
        <v>11860.1</v>
      </c>
    </row>
    <row r="132" spans="1:11" x14ac:dyDescent="0.3">
      <c r="A132" s="74">
        <v>131</v>
      </c>
      <c r="B132" s="75" t="s">
        <v>192</v>
      </c>
      <c r="C132" s="74" t="s">
        <v>371</v>
      </c>
      <c r="D132" s="75" t="s">
        <v>372</v>
      </c>
      <c r="E132" s="75" t="s">
        <v>373</v>
      </c>
      <c r="F132" s="75" t="s">
        <v>305</v>
      </c>
      <c r="G132" s="75">
        <v>10</v>
      </c>
      <c r="H132" s="75">
        <v>1396.07</v>
      </c>
      <c r="I132" s="75">
        <v>13960.699999999999</v>
      </c>
      <c r="J132" s="75">
        <v>10</v>
      </c>
      <c r="K132" s="76">
        <v>13960.699999999999</v>
      </c>
    </row>
    <row r="133" spans="1:11" x14ac:dyDescent="0.3">
      <c r="A133" s="74">
        <v>132</v>
      </c>
      <c r="B133" s="75" t="s">
        <v>192</v>
      </c>
      <c r="C133" s="74" t="s">
        <v>374</v>
      </c>
      <c r="D133" s="75" t="s">
        <v>375</v>
      </c>
      <c r="E133" s="75" t="s">
        <v>376</v>
      </c>
      <c r="F133" s="75" t="s">
        <v>282</v>
      </c>
      <c r="G133" s="75">
        <v>5</v>
      </c>
      <c r="H133" s="75">
        <v>1795.62</v>
      </c>
      <c r="I133" s="75">
        <v>8978.0999999999985</v>
      </c>
      <c r="J133" s="75">
        <v>5</v>
      </c>
      <c r="K133" s="76">
        <v>8978.0999999999985</v>
      </c>
    </row>
    <row r="134" spans="1:11" x14ac:dyDescent="0.3">
      <c r="A134" s="74">
        <v>133</v>
      </c>
      <c r="B134" s="75" t="s">
        <v>192</v>
      </c>
      <c r="C134" s="74" t="s">
        <v>377</v>
      </c>
      <c r="D134" s="75" t="s">
        <v>378</v>
      </c>
      <c r="E134" s="75" t="s">
        <v>379</v>
      </c>
      <c r="F134" s="75" t="s">
        <v>329</v>
      </c>
      <c r="G134" s="75">
        <v>2</v>
      </c>
      <c r="H134" s="75">
        <v>40260</v>
      </c>
      <c r="I134" s="75">
        <v>80520</v>
      </c>
      <c r="J134" s="75">
        <v>2</v>
      </c>
      <c r="K134" s="76">
        <v>80520</v>
      </c>
    </row>
    <row r="135" spans="1:11" x14ac:dyDescent="0.3">
      <c r="A135" s="74">
        <v>134</v>
      </c>
      <c r="B135" s="75" t="s">
        <v>192</v>
      </c>
      <c r="C135" s="74" t="s">
        <v>380</v>
      </c>
      <c r="D135" s="75" t="s">
        <v>381</v>
      </c>
      <c r="E135" s="75" t="s">
        <v>382</v>
      </c>
      <c r="F135" s="75" t="s">
        <v>205</v>
      </c>
      <c r="G135" s="75">
        <v>2</v>
      </c>
      <c r="H135" s="75">
        <v>19800</v>
      </c>
      <c r="I135" s="75">
        <v>39600</v>
      </c>
      <c r="J135" s="75">
        <v>2</v>
      </c>
      <c r="K135" s="76">
        <v>39600</v>
      </c>
    </row>
    <row r="136" spans="1:11" x14ac:dyDescent="0.3">
      <c r="A136" s="74">
        <v>135</v>
      </c>
      <c r="B136" s="75" t="s">
        <v>192</v>
      </c>
      <c r="C136" s="74" t="s">
        <v>383</v>
      </c>
      <c r="D136" s="75" t="s">
        <v>384</v>
      </c>
      <c r="E136" s="75" t="s">
        <v>385</v>
      </c>
      <c r="F136" s="75" t="s">
        <v>265</v>
      </c>
      <c r="G136" s="75">
        <v>10</v>
      </c>
      <c r="H136" s="75">
        <v>50</v>
      </c>
      <c r="I136" s="75">
        <v>500</v>
      </c>
      <c r="J136" s="75">
        <v>10</v>
      </c>
      <c r="K136" s="76">
        <v>500</v>
      </c>
    </row>
    <row r="137" spans="1:11" x14ac:dyDescent="0.3">
      <c r="A137" s="74">
        <v>136</v>
      </c>
      <c r="B137" s="75" t="s">
        <v>192</v>
      </c>
      <c r="C137" s="74" t="s">
        <v>386</v>
      </c>
      <c r="D137" s="75" t="s">
        <v>387</v>
      </c>
      <c r="E137" s="75" t="s">
        <v>388</v>
      </c>
      <c r="F137" s="75" t="s">
        <v>218</v>
      </c>
      <c r="G137" s="75">
        <v>6</v>
      </c>
      <c r="H137" s="75">
        <v>940</v>
      </c>
      <c r="I137" s="75">
        <v>5640</v>
      </c>
      <c r="J137" s="75">
        <v>6</v>
      </c>
      <c r="K137" s="76">
        <v>5640</v>
      </c>
    </row>
    <row r="138" spans="1:11" x14ac:dyDescent="0.3">
      <c r="A138" s="74">
        <v>137</v>
      </c>
      <c r="B138" s="75" t="s">
        <v>192</v>
      </c>
      <c r="C138" s="74" t="s">
        <v>389</v>
      </c>
      <c r="D138" s="75" t="s">
        <v>10</v>
      </c>
      <c r="E138" s="75" t="s">
        <v>390</v>
      </c>
      <c r="F138" s="75" t="s">
        <v>218</v>
      </c>
      <c r="G138" s="75">
        <v>1</v>
      </c>
      <c r="H138" s="75">
        <v>250</v>
      </c>
      <c r="I138" s="75">
        <v>250</v>
      </c>
      <c r="J138" s="75">
        <v>1</v>
      </c>
      <c r="K138" s="76">
        <v>250</v>
      </c>
    </row>
    <row r="139" spans="1:11" x14ac:dyDescent="0.3">
      <c r="A139" s="74">
        <v>138</v>
      </c>
      <c r="B139" s="75" t="s">
        <v>192</v>
      </c>
      <c r="C139" s="74" t="s">
        <v>391</v>
      </c>
      <c r="D139" s="75" t="s">
        <v>392</v>
      </c>
      <c r="E139" s="75" t="s">
        <v>393</v>
      </c>
      <c r="F139" s="75" t="s">
        <v>218</v>
      </c>
      <c r="G139" s="75">
        <v>15</v>
      </c>
      <c r="H139" s="75">
        <v>1095.32</v>
      </c>
      <c r="I139" s="75">
        <v>16429.8</v>
      </c>
      <c r="J139" s="75">
        <v>15</v>
      </c>
      <c r="K139" s="76">
        <v>16429.8</v>
      </c>
    </row>
    <row r="140" spans="1:11" x14ac:dyDescent="0.3">
      <c r="A140" s="74">
        <v>139</v>
      </c>
      <c r="B140" s="75" t="s">
        <v>192</v>
      </c>
      <c r="C140" s="74" t="s">
        <v>394</v>
      </c>
      <c r="D140" s="75" t="s">
        <v>395</v>
      </c>
      <c r="E140" s="75" t="s">
        <v>396</v>
      </c>
      <c r="F140" s="75" t="s">
        <v>319</v>
      </c>
      <c r="G140" s="75">
        <v>6</v>
      </c>
      <c r="H140" s="75">
        <v>3394</v>
      </c>
      <c r="I140" s="75">
        <v>20364</v>
      </c>
      <c r="J140" s="75">
        <v>6</v>
      </c>
      <c r="K140" s="76">
        <v>20364</v>
      </c>
    </row>
    <row r="141" spans="1:11" x14ac:dyDescent="0.3">
      <c r="A141" s="74">
        <v>140</v>
      </c>
      <c r="B141" s="75" t="s">
        <v>192</v>
      </c>
      <c r="C141" s="74" t="s">
        <v>397</v>
      </c>
      <c r="D141" s="75" t="s">
        <v>398</v>
      </c>
      <c r="E141" s="75" t="s">
        <v>399</v>
      </c>
      <c r="F141" s="75" t="s">
        <v>267</v>
      </c>
      <c r="G141" s="75">
        <v>10</v>
      </c>
      <c r="H141" s="75">
        <v>80</v>
      </c>
      <c r="I141" s="75">
        <v>800</v>
      </c>
      <c r="J141" s="75">
        <v>10</v>
      </c>
      <c r="K141" s="76">
        <v>800</v>
      </c>
    </row>
    <row r="142" spans="1:11" x14ac:dyDescent="0.3">
      <c r="A142" s="74">
        <v>141</v>
      </c>
      <c r="B142" s="75" t="s">
        <v>192</v>
      </c>
      <c r="C142" s="74" t="s">
        <v>400</v>
      </c>
      <c r="D142" s="75" t="s">
        <v>401</v>
      </c>
      <c r="E142" s="75" t="s">
        <v>402</v>
      </c>
      <c r="F142" s="75" t="s">
        <v>267</v>
      </c>
      <c r="G142" s="75">
        <v>11</v>
      </c>
      <c r="H142" s="75">
        <v>16605.89</v>
      </c>
      <c r="I142" s="75">
        <v>182664.78999999998</v>
      </c>
      <c r="J142" s="75">
        <v>11</v>
      </c>
      <c r="K142" s="76">
        <v>182664.78999999998</v>
      </c>
    </row>
    <row r="143" spans="1:11" x14ac:dyDescent="0.3">
      <c r="A143" s="74">
        <v>142</v>
      </c>
      <c r="B143" s="75" t="s">
        <v>192</v>
      </c>
      <c r="C143" s="74" t="s">
        <v>403</v>
      </c>
      <c r="D143" s="75" t="s">
        <v>404</v>
      </c>
      <c r="E143" s="75" t="s">
        <v>405</v>
      </c>
      <c r="F143" s="75" t="s">
        <v>267</v>
      </c>
      <c r="G143" s="75">
        <v>3</v>
      </c>
      <c r="H143" s="75">
        <v>64500</v>
      </c>
      <c r="I143" s="75">
        <v>193500</v>
      </c>
      <c r="J143" s="75">
        <v>3</v>
      </c>
      <c r="K143" s="76">
        <v>193500</v>
      </c>
    </row>
    <row r="144" spans="1:11" x14ac:dyDescent="0.3">
      <c r="A144" s="74">
        <v>143</v>
      </c>
      <c r="B144" s="75" t="s">
        <v>192</v>
      </c>
      <c r="C144" s="74" t="s">
        <v>406</v>
      </c>
      <c r="D144" s="75" t="s">
        <v>407</v>
      </c>
      <c r="E144" s="75" t="s">
        <v>408</v>
      </c>
      <c r="F144" s="75" t="s">
        <v>315</v>
      </c>
      <c r="G144" s="75">
        <v>10</v>
      </c>
      <c r="H144" s="75">
        <v>1362.68</v>
      </c>
      <c r="I144" s="75">
        <v>13626.800000000001</v>
      </c>
      <c r="J144" s="75">
        <v>10</v>
      </c>
      <c r="K144" s="76">
        <v>13626.800000000001</v>
      </c>
    </row>
    <row r="145" spans="1:11" x14ac:dyDescent="0.3">
      <c r="A145" s="74">
        <v>144</v>
      </c>
      <c r="B145" s="75" t="s">
        <v>192</v>
      </c>
      <c r="C145" s="74" t="s">
        <v>409</v>
      </c>
      <c r="D145" s="75" t="s">
        <v>410</v>
      </c>
      <c r="E145" s="75" t="s">
        <v>411</v>
      </c>
      <c r="F145" s="75" t="s">
        <v>270</v>
      </c>
      <c r="G145" s="75">
        <v>27</v>
      </c>
      <c r="H145" s="75">
        <v>1865.99</v>
      </c>
      <c r="I145" s="75">
        <v>50381.73</v>
      </c>
      <c r="J145" s="75">
        <v>27</v>
      </c>
      <c r="K145" s="76">
        <v>50381.73</v>
      </c>
    </row>
    <row r="146" spans="1:11" x14ac:dyDescent="0.3">
      <c r="A146" s="74">
        <v>145</v>
      </c>
      <c r="B146" s="75" t="s">
        <v>192</v>
      </c>
      <c r="C146" s="74" t="s">
        <v>412</v>
      </c>
      <c r="D146" s="75" t="s">
        <v>413</v>
      </c>
      <c r="E146" s="75" t="s">
        <v>414</v>
      </c>
      <c r="F146" s="75" t="s">
        <v>196</v>
      </c>
      <c r="G146" s="75">
        <v>90</v>
      </c>
      <c r="H146" s="75">
        <v>15</v>
      </c>
      <c r="I146" s="75">
        <v>1350</v>
      </c>
      <c r="J146" s="75">
        <v>90</v>
      </c>
      <c r="K146" s="76">
        <v>1350</v>
      </c>
    </row>
    <row r="147" spans="1:11" x14ac:dyDescent="0.3">
      <c r="A147" s="74">
        <v>146</v>
      </c>
      <c r="B147" s="75" t="s">
        <v>192</v>
      </c>
      <c r="C147" s="74" t="s">
        <v>415</v>
      </c>
      <c r="D147" s="75" t="s">
        <v>416</v>
      </c>
      <c r="E147" s="75" t="s">
        <v>417</v>
      </c>
      <c r="F147" s="75" t="s">
        <v>265</v>
      </c>
      <c r="G147" s="75">
        <v>6</v>
      </c>
      <c r="H147" s="75">
        <v>2225</v>
      </c>
      <c r="I147" s="75">
        <v>13350</v>
      </c>
      <c r="J147" s="75">
        <v>6</v>
      </c>
      <c r="K147" s="76">
        <v>13350</v>
      </c>
    </row>
    <row r="148" spans="1:11" x14ac:dyDescent="0.3">
      <c r="A148" s="74">
        <v>147</v>
      </c>
      <c r="B148" s="75" t="s">
        <v>192</v>
      </c>
      <c r="C148" s="74" t="s">
        <v>418</v>
      </c>
      <c r="D148" s="75" t="s">
        <v>419</v>
      </c>
      <c r="E148" s="75" t="s">
        <v>420</v>
      </c>
      <c r="F148" s="75" t="s">
        <v>218</v>
      </c>
      <c r="G148" s="75">
        <v>10</v>
      </c>
      <c r="H148" s="75">
        <v>911.37</v>
      </c>
      <c r="I148" s="75">
        <v>9113.7000000000007</v>
      </c>
      <c r="J148" s="75">
        <v>10</v>
      </c>
      <c r="K148" s="76">
        <v>9113.7000000000007</v>
      </c>
    </row>
    <row r="149" spans="1:11" x14ac:dyDescent="0.3">
      <c r="A149" s="74">
        <v>148</v>
      </c>
      <c r="B149" s="75" t="s">
        <v>192</v>
      </c>
      <c r="C149" s="74" t="s">
        <v>421</v>
      </c>
      <c r="D149" s="75" t="s">
        <v>422</v>
      </c>
      <c r="E149" s="75" t="s">
        <v>423</v>
      </c>
      <c r="F149" s="75" t="s">
        <v>205</v>
      </c>
      <c r="G149" s="75">
        <v>12</v>
      </c>
      <c r="H149" s="75">
        <v>1437.89</v>
      </c>
      <c r="I149" s="75">
        <v>17254.68</v>
      </c>
      <c r="J149" s="75">
        <v>12</v>
      </c>
      <c r="K149" s="76">
        <v>17254.68</v>
      </c>
    </row>
    <row r="150" spans="1:11" x14ac:dyDescent="0.3">
      <c r="A150" s="74">
        <v>149</v>
      </c>
      <c r="B150" s="75" t="s">
        <v>192</v>
      </c>
      <c r="C150" s="74" t="s">
        <v>424</v>
      </c>
      <c r="D150" s="75" t="s">
        <v>425</v>
      </c>
      <c r="E150" s="75" t="s">
        <v>426</v>
      </c>
      <c r="F150" s="75" t="s">
        <v>305</v>
      </c>
      <c r="G150" s="75">
        <v>9</v>
      </c>
      <c r="H150" s="75">
        <v>800</v>
      </c>
      <c r="I150" s="75">
        <v>7200</v>
      </c>
      <c r="J150" s="75">
        <v>9</v>
      </c>
      <c r="K150" s="76">
        <v>7200</v>
      </c>
    </row>
    <row r="151" spans="1:11" x14ac:dyDescent="0.3">
      <c r="A151" s="74">
        <v>150</v>
      </c>
      <c r="B151" s="75" t="s">
        <v>192</v>
      </c>
      <c r="C151" s="74" t="s">
        <v>427</v>
      </c>
      <c r="D151" s="75" t="s">
        <v>254</v>
      </c>
      <c r="E151" s="75" t="s">
        <v>428</v>
      </c>
      <c r="F151" s="75" t="s">
        <v>285</v>
      </c>
      <c r="G151" s="75">
        <v>6</v>
      </c>
      <c r="H151" s="75">
        <v>6487.14</v>
      </c>
      <c r="I151" s="75">
        <v>38922.840000000004</v>
      </c>
      <c r="J151" s="75">
        <v>6</v>
      </c>
      <c r="K151" s="76">
        <v>38922.840000000004</v>
      </c>
    </row>
    <row r="152" spans="1:11" x14ac:dyDescent="0.3">
      <c r="A152" s="74">
        <v>151</v>
      </c>
      <c r="B152" s="75" t="s">
        <v>192</v>
      </c>
      <c r="C152" s="74" t="s">
        <v>429</v>
      </c>
      <c r="D152" s="75" t="s">
        <v>430</v>
      </c>
      <c r="E152" s="75" t="s">
        <v>431</v>
      </c>
      <c r="F152" s="75" t="s">
        <v>218</v>
      </c>
      <c r="G152" s="75">
        <v>68</v>
      </c>
      <c r="H152" s="75">
        <v>490.85</v>
      </c>
      <c r="I152" s="75">
        <v>33377.800000000003</v>
      </c>
      <c r="J152" s="75">
        <v>68</v>
      </c>
      <c r="K152" s="76">
        <v>33377.800000000003</v>
      </c>
    </row>
    <row r="153" spans="1:11" x14ac:dyDescent="0.3">
      <c r="A153" s="74">
        <v>152</v>
      </c>
      <c r="B153" s="75" t="s">
        <v>192</v>
      </c>
      <c r="C153" s="74" t="s">
        <v>432</v>
      </c>
      <c r="D153" s="75" t="s">
        <v>147</v>
      </c>
      <c r="E153" s="75" t="s">
        <v>433</v>
      </c>
      <c r="F153" s="75" t="s">
        <v>211</v>
      </c>
      <c r="G153" s="75">
        <v>20</v>
      </c>
      <c r="H153" s="75">
        <v>511</v>
      </c>
      <c r="I153" s="75">
        <v>10220</v>
      </c>
      <c r="J153" s="75">
        <v>20</v>
      </c>
      <c r="K153" s="76">
        <v>10220</v>
      </c>
    </row>
    <row r="154" spans="1:11" x14ac:dyDescent="0.3">
      <c r="A154" s="74">
        <v>153</v>
      </c>
      <c r="B154" s="75" t="s">
        <v>192</v>
      </c>
      <c r="C154" s="74" t="s">
        <v>434</v>
      </c>
      <c r="D154" s="75" t="s">
        <v>435</v>
      </c>
      <c r="E154" s="75" t="s">
        <v>436</v>
      </c>
      <c r="F154" s="75" t="s">
        <v>211</v>
      </c>
      <c r="G154" s="75">
        <v>4</v>
      </c>
      <c r="H154" s="75">
        <v>735</v>
      </c>
      <c r="I154" s="75">
        <v>2940</v>
      </c>
      <c r="J154" s="75">
        <v>4</v>
      </c>
      <c r="K154" s="76">
        <v>2940</v>
      </c>
    </row>
    <row r="155" spans="1:11" x14ac:dyDescent="0.3">
      <c r="A155" s="74">
        <v>154</v>
      </c>
      <c r="B155" s="75" t="s">
        <v>192</v>
      </c>
      <c r="C155" s="74" t="s">
        <v>437</v>
      </c>
      <c r="D155" s="75" t="s">
        <v>438</v>
      </c>
      <c r="E155" s="75" t="s">
        <v>439</v>
      </c>
      <c r="F155" s="75" t="s">
        <v>267</v>
      </c>
      <c r="G155" s="75">
        <v>16</v>
      </c>
      <c r="H155" s="75">
        <v>3268.75</v>
      </c>
      <c r="I155" s="75">
        <v>52300</v>
      </c>
      <c r="J155" s="75">
        <v>16</v>
      </c>
      <c r="K155" s="76">
        <v>52300</v>
      </c>
    </row>
    <row r="156" spans="1:11" x14ac:dyDescent="0.3">
      <c r="A156" s="74">
        <v>155</v>
      </c>
      <c r="B156" s="75" t="s">
        <v>192</v>
      </c>
      <c r="C156" s="74" t="s">
        <v>440</v>
      </c>
      <c r="D156" s="75" t="s">
        <v>441</v>
      </c>
      <c r="E156" s="75" t="s">
        <v>442</v>
      </c>
      <c r="F156" s="75" t="s">
        <v>205</v>
      </c>
      <c r="G156" s="75">
        <v>9</v>
      </c>
      <c r="H156" s="75">
        <v>250</v>
      </c>
      <c r="I156" s="75">
        <v>2250</v>
      </c>
      <c r="J156" s="75">
        <v>9</v>
      </c>
      <c r="K156" s="76">
        <v>2250</v>
      </c>
    </row>
    <row r="157" spans="1:11" x14ac:dyDescent="0.3">
      <c r="A157" s="74">
        <v>156</v>
      </c>
      <c r="B157" s="75" t="s">
        <v>192</v>
      </c>
      <c r="C157" s="74" t="s">
        <v>443</v>
      </c>
      <c r="D157" s="75" t="s">
        <v>444</v>
      </c>
      <c r="E157" s="75" t="s">
        <v>445</v>
      </c>
      <c r="F157" s="75" t="s">
        <v>256</v>
      </c>
      <c r="G157" s="75">
        <v>9</v>
      </c>
      <c r="H157" s="75">
        <v>2743.33</v>
      </c>
      <c r="I157" s="75">
        <v>24689.97</v>
      </c>
      <c r="J157" s="75">
        <v>9</v>
      </c>
      <c r="K157" s="76">
        <v>24689.97</v>
      </c>
    </row>
    <row r="158" spans="1:11" x14ac:dyDescent="0.3">
      <c r="A158" s="74">
        <v>157</v>
      </c>
      <c r="B158" s="75" t="s">
        <v>192</v>
      </c>
      <c r="C158" s="74" t="s">
        <v>446</v>
      </c>
      <c r="D158" s="75" t="s">
        <v>447</v>
      </c>
      <c r="E158" s="75" t="s">
        <v>448</v>
      </c>
      <c r="F158" s="75" t="s">
        <v>449</v>
      </c>
      <c r="G158" s="75">
        <v>3</v>
      </c>
      <c r="H158" s="75">
        <v>3750</v>
      </c>
      <c r="I158" s="75">
        <v>11250</v>
      </c>
      <c r="J158" s="75">
        <v>3</v>
      </c>
      <c r="K158" s="76">
        <v>11250</v>
      </c>
    </row>
    <row r="159" spans="1:11" x14ac:dyDescent="0.3">
      <c r="A159" s="74">
        <v>158</v>
      </c>
      <c r="B159" s="75" t="s">
        <v>192</v>
      </c>
      <c r="C159" s="74" t="s">
        <v>450</v>
      </c>
      <c r="D159" s="75" t="s">
        <v>451</v>
      </c>
      <c r="E159" s="75" t="s">
        <v>452</v>
      </c>
      <c r="F159" s="75" t="s">
        <v>267</v>
      </c>
      <c r="G159" s="75">
        <v>6</v>
      </c>
      <c r="H159" s="75">
        <v>13866.67</v>
      </c>
      <c r="I159" s="75">
        <v>83200.02</v>
      </c>
      <c r="J159" s="75">
        <v>6</v>
      </c>
      <c r="K159" s="76">
        <v>83200.02</v>
      </c>
    </row>
    <row r="160" spans="1:11" x14ac:dyDescent="0.3">
      <c r="A160" s="74">
        <v>159</v>
      </c>
      <c r="B160" s="75" t="s">
        <v>192</v>
      </c>
      <c r="C160" s="74" t="s">
        <v>453</v>
      </c>
      <c r="D160" s="75" t="s">
        <v>447</v>
      </c>
      <c r="E160" s="75" t="s">
        <v>454</v>
      </c>
      <c r="F160" s="75" t="s">
        <v>267</v>
      </c>
      <c r="G160" s="75">
        <v>7</v>
      </c>
      <c r="H160" s="75">
        <v>3456.54</v>
      </c>
      <c r="I160" s="75">
        <v>24195.78</v>
      </c>
      <c r="J160" s="75">
        <v>7</v>
      </c>
      <c r="K160" s="76">
        <v>24195.78</v>
      </c>
    </row>
    <row r="161" spans="1:11" x14ac:dyDescent="0.3">
      <c r="A161" s="74">
        <v>160</v>
      </c>
      <c r="B161" s="75" t="s">
        <v>192</v>
      </c>
      <c r="C161" s="74" t="s">
        <v>455</v>
      </c>
      <c r="D161" s="75" t="s">
        <v>447</v>
      </c>
      <c r="E161" s="75" t="s">
        <v>456</v>
      </c>
      <c r="F161" s="75" t="s">
        <v>267</v>
      </c>
      <c r="G161" s="75">
        <v>6</v>
      </c>
      <c r="H161" s="75">
        <v>4228.47</v>
      </c>
      <c r="I161" s="75">
        <v>25370.82</v>
      </c>
      <c r="J161" s="75">
        <v>6</v>
      </c>
      <c r="K161" s="76">
        <v>25370.82</v>
      </c>
    </row>
    <row r="162" spans="1:11" x14ac:dyDescent="0.3">
      <c r="A162" s="74">
        <v>161</v>
      </c>
      <c r="B162" s="75" t="s">
        <v>192</v>
      </c>
      <c r="C162" s="74" t="s">
        <v>457</v>
      </c>
      <c r="D162" s="75" t="s">
        <v>458</v>
      </c>
      <c r="E162" s="75" t="s">
        <v>459</v>
      </c>
      <c r="F162" s="75" t="s">
        <v>248</v>
      </c>
      <c r="G162" s="75">
        <v>3</v>
      </c>
      <c r="H162" s="75">
        <v>3300</v>
      </c>
      <c r="I162" s="75">
        <v>9900</v>
      </c>
      <c r="J162" s="75">
        <v>3</v>
      </c>
      <c r="K162" s="76">
        <v>9900</v>
      </c>
    </row>
    <row r="163" spans="1:11" x14ac:dyDescent="0.3">
      <c r="A163" s="74">
        <v>162</v>
      </c>
      <c r="B163" s="75" t="s">
        <v>192</v>
      </c>
      <c r="C163" s="74" t="s">
        <v>460</v>
      </c>
      <c r="D163" s="75" t="s">
        <v>461</v>
      </c>
      <c r="E163" s="75" t="s">
        <v>462</v>
      </c>
      <c r="F163" s="75" t="s">
        <v>248</v>
      </c>
      <c r="G163" s="75">
        <v>3</v>
      </c>
      <c r="H163" s="75">
        <v>2800</v>
      </c>
      <c r="I163" s="75">
        <v>8400</v>
      </c>
      <c r="J163" s="75">
        <v>3</v>
      </c>
      <c r="K163" s="76">
        <v>8400</v>
      </c>
    </row>
    <row r="164" spans="1:11" x14ac:dyDescent="0.3">
      <c r="A164" s="74">
        <v>163</v>
      </c>
      <c r="B164" s="75" t="s">
        <v>192</v>
      </c>
      <c r="C164" s="74" t="s">
        <v>463</v>
      </c>
      <c r="D164" s="75" t="s">
        <v>237</v>
      </c>
      <c r="E164" s="75" t="s">
        <v>464</v>
      </c>
      <c r="F164" s="75" t="s">
        <v>265</v>
      </c>
      <c r="G164" s="75">
        <v>8</v>
      </c>
      <c r="H164" s="75">
        <v>250</v>
      </c>
      <c r="I164" s="75">
        <v>2000</v>
      </c>
      <c r="J164" s="75">
        <v>8</v>
      </c>
      <c r="K164" s="76">
        <v>2000</v>
      </c>
    </row>
    <row r="165" spans="1:11" x14ac:dyDescent="0.3">
      <c r="A165" s="74">
        <v>164</v>
      </c>
      <c r="B165" s="75" t="s">
        <v>192</v>
      </c>
      <c r="C165" s="74" t="s">
        <v>465</v>
      </c>
      <c r="D165" s="75" t="s">
        <v>466</v>
      </c>
      <c r="E165" s="75" t="s">
        <v>467</v>
      </c>
      <c r="F165" s="75" t="s">
        <v>211</v>
      </c>
      <c r="G165" s="75">
        <v>10</v>
      </c>
      <c r="H165" s="75">
        <v>868.08</v>
      </c>
      <c r="I165" s="75">
        <v>8680.8000000000011</v>
      </c>
      <c r="J165" s="75">
        <v>10</v>
      </c>
      <c r="K165" s="76">
        <v>8680.8000000000011</v>
      </c>
    </row>
    <row r="166" spans="1:11" x14ac:dyDescent="0.3">
      <c r="A166" s="74">
        <v>165</v>
      </c>
      <c r="B166" s="75" t="s">
        <v>192</v>
      </c>
      <c r="C166" s="74" t="s">
        <v>468</v>
      </c>
      <c r="D166" s="75" t="s">
        <v>469</v>
      </c>
      <c r="E166" s="75" t="s">
        <v>470</v>
      </c>
      <c r="F166" s="75" t="s">
        <v>208</v>
      </c>
      <c r="G166" s="75">
        <v>8</v>
      </c>
      <c r="H166" s="75">
        <v>350</v>
      </c>
      <c r="I166" s="75">
        <v>2800</v>
      </c>
      <c r="J166" s="75">
        <v>8</v>
      </c>
      <c r="K166" s="76">
        <v>2800</v>
      </c>
    </row>
    <row r="167" spans="1:11" x14ac:dyDescent="0.3">
      <c r="A167" s="74">
        <v>166</v>
      </c>
      <c r="B167" s="75" t="s">
        <v>192</v>
      </c>
      <c r="C167" s="74" t="s">
        <v>471</v>
      </c>
      <c r="D167" s="75" t="s">
        <v>472</v>
      </c>
      <c r="E167" s="75" t="s">
        <v>473</v>
      </c>
      <c r="F167" s="75" t="s">
        <v>208</v>
      </c>
      <c r="G167" s="75">
        <v>8</v>
      </c>
      <c r="H167" s="75">
        <v>800</v>
      </c>
      <c r="I167" s="75">
        <v>6400</v>
      </c>
      <c r="J167" s="75">
        <v>8</v>
      </c>
      <c r="K167" s="76">
        <v>6400</v>
      </c>
    </row>
    <row r="168" spans="1:11" x14ac:dyDescent="0.3">
      <c r="A168" s="74">
        <v>167</v>
      </c>
      <c r="B168" s="75" t="s">
        <v>192</v>
      </c>
      <c r="C168" s="74" t="s">
        <v>474</v>
      </c>
      <c r="D168" s="75" t="s">
        <v>475</v>
      </c>
      <c r="E168" s="75" t="s">
        <v>476</v>
      </c>
      <c r="F168" s="75" t="s">
        <v>205</v>
      </c>
      <c r="G168" s="75">
        <v>2</v>
      </c>
      <c r="H168" s="75">
        <v>2280</v>
      </c>
      <c r="I168" s="75">
        <v>4560</v>
      </c>
      <c r="J168" s="75">
        <v>2</v>
      </c>
      <c r="K168" s="76">
        <v>4560</v>
      </c>
    </row>
    <row r="169" spans="1:11" x14ac:dyDescent="0.3">
      <c r="A169" s="74">
        <v>168</v>
      </c>
      <c r="B169" s="75" t="s">
        <v>192</v>
      </c>
      <c r="C169" s="74" t="s">
        <v>477</v>
      </c>
      <c r="D169" s="75" t="s">
        <v>478</v>
      </c>
      <c r="E169" s="75" t="s">
        <v>479</v>
      </c>
      <c r="F169" s="75" t="s">
        <v>290</v>
      </c>
      <c r="G169" s="75">
        <v>4</v>
      </c>
      <c r="H169" s="75">
        <v>4000</v>
      </c>
      <c r="I169" s="75">
        <v>16000</v>
      </c>
      <c r="J169" s="75">
        <v>4</v>
      </c>
      <c r="K169" s="76">
        <v>16000</v>
      </c>
    </row>
    <row r="170" spans="1:11" x14ac:dyDescent="0.3">
      <c r="A170" s="74">
        <v>169</v>
      </c>
      <c r="B170" s="75" t="s">
        <v>192</v>
      </c>
      <c r="C170" s="74" t="s">
        <v>480</v>
      </c>
      <c r="D170" s="75" t="s">
        <v>481</v>
      </c>
      <c r="E170" s="75" t="s">
        <v>482</v>
      </c>
      <c r="F170" s="75" t="s">
        <v>211</v>
      </c>
      <c r="G170" s="75">
        <v>2</v>
      </c>
      <c r="H170" s="75">
        <v>167000</v>
      </c>
      <c r="I170" s="75">
        <v>334000</v>
      </c>
      <c r="J170" s="75">
        <v>2</v>
      </c>
      <c r="K170" s="76">
        <v>334000</v>
      </c>
    </row>
    <row r="171" spans="1:11" x14ac:dyDescent="0.3">
      <c r="A171" s="74">
        <v>170</v>
      </c>
      <c r="B171" s="75" t="s">
        <v>192</v>
      </c>
      <c r="C171" s="74" t="s">
        <v>483</v>
      </c>
      <c r="D171" s="75" t="s">
        <v>447</v>
      </c>
      <c r="E171" s="75" t="s">
        <v>484</v>
      </c>
      <c r="F171" s="75" t="s">
        <v>267</v>
      </c>
      <c r="G171" s="75">
        <v>7</v>
      </c>
      <c r="H171" s="75">
        <v>2961.37</v>
      </c>
      <c r="I171" s="75">
        <v>20729.59</v>
      </c>
      <c r="J171" s="75">
        <v>7</v>
      </c>
      <c r="K171" s="76">
        <v>20729.59</v>
      </c>
    </row>
    <row r="172" spans="1:11" x14ac:dyDescent="0.3">
      <c r="A172" s="74">
        <v>171</v>
      </c>
      <c r="B172" s="75" t="s">
        <v>192</v>
      </c>
      <c r="C172" s="74" t="s">
        <v>485</v>
      </c>
      <c r="D172" s="75" t="s">
        <v>10</v>
      </c>
      <c r="E172" s="75" t="s">
        <v>486</v>
      </c>
      <c r="F172" s="75" t="s">
        <v>241</v>
      </c>
      <c r="G172" s="75">
        <v>3</v>
      </c>
      <c r="H172" s="75">
        <v>623.33000000000004</v>
      </c>
      <c r="I172" s="75">
        <v>1869.9900000000002</v>
      </c>
      <c r="J172" s="75">
        <v>3</v>
      </c>
      <c r="K172" s="76">
        <v>1869.9900000000002</v>
      </c>
    </row>
    <row r="173" spans="1:11" x14ac:dyDescent="0.3">
      <c r="A173" s="74">
        <v>172</v>
      </c>
      <c r="B173" s="75" t="s">
        <v>192</v>
      </c>
      <c r="C173" s="74" t="s">
        <v>487</v>
      </c>
      <c r="D173" s="75" t="s">
        <v>488</v>
      </c>
      <c r="E173" s="75" t="s">
        <v>489</v>
      </c>
      <c r="F173" s="75" t="s">
        <v>218</v>
      </c>
      <c r="G173" s="75">
        <v>24</v>
      </c>
      <c r="H173" s="75">
        <v>358.9</v>
      </c>
      <c r="I173" s="75">
        <v>8613.5999999999985</v>
      </c>
      <c r="J173" s="75">
        <v>24</v>
      </c>
      <c r="K173" s="76">
        <v>8613.5999999999985</v>
      </c>
    </row>
    <row r="174" spans="1:11" x14ac:dyDescent="0.3">
      <c r="A174" s="74">
        <v>173</v>
      </c>
      <c r="B174" s="75" t="s">
        <v>192</v>
      </c>
      <c r="C174" s="74" t="s">
        <v>490</v>
      </c>
      <c r="D174" s="75" t="s">
        <v>491</v>
      </c>
      <c r="E174" s="75" t="s">
        <v>492</v>
      </c>
      <c r="F174" s="75" t="s">
        <v>208</v>
      </c>
      <c r="G174" s="75">
        <v>13</v>
      </c>
      <c r="H174" s="75">
        <v>3033.34</v>
      </c>
      <c r="I174" s="75">
        <v>39433.42</v>
      </c>
      <c r="J174" s="75">
        <v>13</v>
      </c>
      <c r="K174" s="76">
        <v>39433.42</v>
      </c>
    </row>
    <row r="175" spans="1:11" x14ac:dyDescent="0.3">
      <c r="A175" s="74">
        <v>174</v>
      </c>
      <c r="B175" s="75" t="s">
        <v>192</v>
      </c>
      <c r="C175" s="74" t="s">
        <v>493</v>
      </c>
      <c r="D175" s="75" t="s">
        <v>472</v>
      </c>
      <c r="E175" s="75" t="s">
        <v>494</v>
      </c>
      <c r="F175" s="75" t="s">
        <v>290</v>
      </c>
      <c r="G175" s="75">
        <v>2</v>
      </c>
      <c r="H175" s="75">
        <v>4100</v>
      </c>
      <c r="I175" s="75">
        <v>8200</v>
      </c>
      <c r="J175" s="75">
        <v>2</v>
      </c>
      <c r="K175" s="76">
        <v>8200</v>
      </c>
    </row>
    <row r="176" spans="1:11" x14ac:dyDescent="0.3">
      <c r="A176" s="74">
        <v>175</v>
      </c>
      <c r="B176" s="75" t="s">
        <v>192</v>
      </c>
      <c r="C176" s="74" t="s">
        <v>495</v>
      </c>
      <c r="D176" s="75" t="s">
        <v>472</v>
      </c>
      <c r="E176" s="75" t="s">
        <v>496</v>
      </c>
      <c r="F176" s="75" t="s">
        <v>290</v>
      </c>
      <c r="G176" s="75">
        <v>2</v>
      </c>
      <c r="H176" s="75">
        <v>3200</v>
      </c>
      <c r="I176" s="75">
        <v>6400</v>
      </c>
      <c r="J176" s="75">
        <v>2</v>
      </c>
      <c r="K176" s="76">
        <v>6400</v>
      </c>
    </row>
    <row r="177" spans="1:11" x14ac:dyDescent="0.3">
      <c r="A177" s="74">
        <v>176</v>
      </c>
      <c r="B177" s="75" t="s">
        <v>192</v>
      </c>
      <c r="C177" s="74" t="s">
        <v>497</v>
      </c>
      <c r="D177" s="75" t="s">
        <v>498</v>
      </c>
      <c r="E177" s="75"/>
      <c r="F177" s="75" t="s">
        <v>233</v>
      </c>
      <c r="G177" s="75">
        <v>7</v>
      </c>
      <c r="H177" s="75">
        <v>3650</v>
      </c>
      <c r="I177" s="75">
        <v>25550</v>
      </c>
      <c r="J177" s="75">
        <v>7</v>
      </c>
      <c r="K177" s="76">
        <v>25550</v>
      </c>
    </row>
    <row r="178" spans="1:11" x14ac:dyDescent="0.3">
      <c r="A178" s="74">
        <v>177</v>
      </c>
      <c r="B178" s="75" t="s">
        <v>192</v>
      </c>
      <c r="C178" s="74" t="s">
        <v>499</v>
      </c>
      <c r="D178" s="75" t="s">
        <v>500</v>
      </c>
      <c r="E178" s="75"/>
      <c r="F178" s="75" t="s">
        <v>265</v>
      </c>
      <c r="G178" s="75">
        <v>7</v>
      </c>
      <c r="H178" s="75">
        <v>2325</v>
      </c>
      <c r="I178" s="75">
        <v>16275</v>
      </c>
      <c r="J178" s="75">
        <v>7</v>
      </c>
      <c r="K178" s="76">
        <v>16275</v>
      </c>
    </row>
    <row r="179" spans="1:11" x14ac:dyDescent="0.3">
      <c r="A179" s="74">
        <v>178</v>
      </c>
      <c r="B179" s="75" t="s">
        <v>192</v>
      </c>
      <c r="C179" s="74" t="s">
        <v>501</v>
      </c>
      <c r="D179" s="75" t="s">
        <v>502</v>
      </c>
      <c r="E179" s="75" t="s">
        <v>503</v>
      </c>
      <c r="F179" s="75" t="s">
        <v>504</v>
      </c>
      <c r="G179" s="75">
        <v>2</v>
      </c>
      <c r="H179" s="75">
        <v>6651.27</v>
      </c>
      <c r="I179" s="75">
        <v>13302.54</v>
      </c>
      <c r="J179" s="75">
        <v>2</v>
      </c>
      <c r="K179" s="76">
        <v>13302.54</v>
      </c>
    </row>
    <row r="180" spans="1:11" x14ac:dyDescent="0.3">
      <c r="A180" s="74">
        <v>179</v>
      </c>
      <c r="B180" s="75" t="s">
        <v>192</v>
      </c>
      <c r="C180" s="74" t="s">
        <v>505</v>
      </c>
      <c r="D180" s="75" t="s">
        <v>506</v>
      </c>
      <c r="E180" s="75" t="s">
        <v>507</v>
      </c>
      <c r="F180" s="75" t="s">
        <v>285</v>
      </c>
      <c r="G180" s="75">
        <v>5</v>
      </c>
      <c r="H180" s="75">
        <v>41950</v>
      </c>
      <c r="I180" s="75">
        <v>209750</v>
      </c>
      <c r="J180" s="75">
        <v>5</v>
      </c>
      <c r="K180" s="76">
        <v>209750</v>
      </c>
    </row>
    <row r="181" spans="1:11" x14ac:dyDescent="0.3">
      <c r="A181" s="74">
        <v>180</v>
      </c>
      <c r="B181" s="75" t="s">
        <v>192</v>
      </c>
      <c r="C181" s="74" t="s">
        <v>508</v>
      </c>
      <c r="D181" s="75" t="s">
        <v>509</v>
      </c>
      <c r="E181" s="75" t="s">
        <v>510</v>
      </c>
      <c r="F181" s="75" t="s">
        <v>305</v>
      </c>
      <c r="G181" s="75">
        <v>19</v>
      </c>
      <c r="H181" s="75">
        <v>1549.79</v>
      </c>
      <c r="I181" s="75">
        <v>29446.01</v>
      </c>
      <c r="J181" s="75">
        <v>19</v>
      </c>
      <c r="K181" s="76">
        <v>29446.01</v>
      </c>
    </row>
    <row r="182" spans="1:11" x14ac:dyDescent="0.3">
      <c r="A182" s="74">
        <v>181</v>
      </c>
      <c r="B182" s="75" t="s">
        <v>192</v>
      </c>
      <c r="C182" s="74" t="s">
        <v>511</v>
      </c>
      <c r="D182" s="75" t="s">
        <v>512</v>
      </c>
      <c r="E182" s="75" t="s">
        <v>513</v>
      </c>
      <c r="F182" s="75" t="s">
        <v>205</v>
      </c>
      <c r="G182" s="75">
        <v>3</v>
      </c>
      <c r="H182" s="75">
        <v>5233.33</v>
      </c>
      <c r="I182" s="75">
        <v>15699.99</v>
      </c>
      <c r="J182" s="75">
        <v>3</v>
      </c>
      <c r="K182" s="76">
        <v>15699.99</v>
      </c>
    </row>
    <row r="183" spans="1:11" x14ac:dyDescent="0.3">
      <c r="A183" s="74">
        <v>182</v>
      </c>
      <c r="B183" s="75" t="s">
        <v>192</v>
      </c>
      <c r="C183" s="74" t="s">
        <v>514</v>
      </c>
      <c r="D183" s="75" t="s">
        <v>515</v>
      </c>
      <c r="E183" s="75" t="s">
        <v>516</v>
      </c>
      <c r="F183" s="75" t="s">
        <v>208</v>
      </c>
      <c r="G183" s="75">
        <v>10</v>
      </c>
      <c r="H183" s="75">
        <v>8663.09</v>
      </c>
      <c r="I183" s="75">
        <v>86630.9</v>
      </c>
      <c r="J183" s="75">
        <v>10</v>
      </c>
      <c r="K183" s="76">
        <v>86630.9</v>
      </c>
    </row>
    <row r="184" spans="1:11" x14ac:dyDescent="0.3">
      <c r="A184" s="74">
        <v>183</v>
      </c>
      <c r="B184" s="75" t="s">
        <v>192</v>
      </c>
      <c r="C184" s="74" t="s">
        <v>517</v>
      </c>
      <c r="D184" s="75" t="s">
        <v>518</v>
      </c>
      <c r="E184" s="75" t="s">
        <v>519</v>
      </c>
      <c r="F184" s="75" t="s">
        <v>248</v>
      </c>
      <c r="G184" s="75">
        <v>2</v>
      </c>
      <c r="H184" s="75">
        <v>1753.5</v>
      </c>
      <c r="I184" s="75">
        <v>3507</v>
      </c>
      <c r="J184" s="75">
        <v>2</v>
      </c>
      <c r="K184" s="76">
        <v>3507</v>
      </c>
    </row>
    <row r="185" spans="1:11" x14ac:dyDescent="0.3">
      <c r="A185" s="74">
        <v>184</v>
      </c>
      <c r="B185" s="75" t="s">
        <v>192</v>
      </c>
      <c r="C185" s="74" t="s">
        <v>520</v>
      </c>
      <c r="D185" s="75" t="s">
        <v>521</v>
      </c>
      <c r="E185" s="75" t="s">
        <v>522</v>
      </c>
      <c r="F185" s="75" t="s">
        <v>205</v>
      </c>
      <c r="G185" s="75">
        <v>1</v>
      </c>
      <c r="H185" s="75">
        <v>3100</v>
      </c>
      <c r="I185" s="75">
        <v>3100</v>
      </c>
      <c r="J185" s="75">
        <v>1</v>
      </c>
      <c r="K185" s="76">
        <v>3100</v>
      </c>
    </row>
    <row r="186" spans="1:11" x14ac:dyDescent="0.3">
      <c r="A186" s="74">
        <v>185</v>
      </c>
      <c r="B186" s="75" t="s">
        <v>192</v>
      </c>
      <c r="C186" s="74" t="s">
        <v>523</v>
      </c>
      <c r="D186" s="75" t="s">
        <v>10</v>
      </c>
      <c r="E186" s="75" t="s">
        <v>524</v>
      </c>
      <c r="F186" s="75" t="s">
        <v>305</v>
      </c>
      <c r="G186" s="75">
        <v>5</v>
      </c>
      <c r="H186" s="75">
        <v>20</v>
      </c>
      <c r="I186" s="75">
        <v>100</v>
      </c>
      <c r="J186" s="75">
        <v>5</v>
      </c>
      <c r="K186" s="76">
        <v>100</v>
      </c>
    </row>
    <row r="187" spans="1:11" x14ac:dyDescent="0.3">
      <c r="A187" s="74">
        <v>186</v>
      </c>
      <c r="B187" s="75" t="s">
        <v>192</v>
      </c>
      <c r="C187" s="74" t="s">
        <v>525</v>
      </c>
      <c r="D187" s="75" t="s">
        <v>526</v>
      </c>
      <c r="E187" s="75" t="s">
        <v>527</v>
      </c>
      <c r="F187" s="75" t="s">
        <v>205</v>
      </c>
      <c r="G187" s="75">
        <v>1</v>
      </c>
      <c r="H187" s="75">
        <v>24500</v>
      </c>
      <c r="I187" s="75">
        <v>24500</v>
      </c>
      <c r="J187" s="75">
        <v>1</v>
      </c>
      <c r="K187" s="76">
        <v>24500</v>
      </c>
    </row>
    <row r="188" spans="1:11" x14ac:dyDescent="0.3">
      <c r="A188" s="74">
        <v>187</v>
      </c>
      <c r="B188" s="75" t="s">
        <v>192</v>
      </c>
      <c r="C188" s="74" t="s">
        <v>528</v>
      </c>
      <c r="D188" s="75" t="s">
        <v>529</v>
      </c>
      <c r="E188" s="75" t="s">
        <v>530</v>
      </c>
      <c r="F188" s="75" t="s">
        <v>310</v>
      </c>
      <c r="G188" s="75">
        <v>6</v>
      </c>
      <c r="H188" s="75">
        <v>67000</v>
      </c>
      <c r="I188" s="75">
        <v>402000</v>
      </c>
      <c r="J188" s="75">
        <v>6</v>
      </c>
      <c r="K188" s="76">
        <v>402000</v>
      </c>
    </row>
    <row r="189" spans="1:11" x14ac:dyDescent="0.3">
      <c r="A189" s="74">
        <v>188</v>
      </c>
      <c r="B189" s="75" t="s">
        <v>192</v>
      </c>
      <c r="C189" s="74" t="s">
        <v>531</v>
      </c>
      <c r="D189" s="75" t="s">
        <v>532</v>
      </c>
      <c r="E189" s="75" t="s">
        <v>533</v>
      </c>
      <c r="F189" s="75" t="s">
        <v>329</v>
      </c>
      <c r="G189" s="75">
        <v>40</v>
      </c>
      <c r="H189" s="75">
        <v>281</v>
      </c>
      <c r="I189" s="75">
        <v>11240</v>
      </c>
      <c r="J189" s="75">
        <v>40</v>
      </c>
      <c r="K189" s="76">
        <v>11240</v>
      </c>
    </row>
    <row r="190" spans="1:11" x14ac:dyDescent="0.3">
      <c r="A190" s="74">
        <v>189</v>
      </c>
      <c r="B190" s="75" t="s">
        <v>192</v>
      </c>
      <c r="C190" s="74" t="s">
        <v>534</v>
      </c>
      <c r="D190" s="75" t="s">
        <v>535</v>
      </c>
      <c r="E190" s="75" t="s">
        <v>536</v>
      </c>
      <c r="F190" s="75" t="s">
        <v>321</v>
      </c>
      <c r="G190" s="75">
        <v>5</v>
      </c>
      <c r="H190" s="75">
        <v>1278</v>
      </c>
      <c r="I190" s="75">
        <v>6390</v>
      </c>
      <c r="J190" s="75">
        <v>5</v>
      </c>
      <c r="K190" s="76">
        <v>6390</v>
      </c>
    </row>
    <row r="191" spans="1:11" x14ac:dyDescent="0.3">
      <c r="A191" s="74">
        <v>190</v>
      </c>
      <c r="B191" s="75" t="s">
        <v>192</v>
      </c>
      <c r="C191" s="74" t="s">
        <v>537</v>
      </c>
      <c r="D191" s="75" t="s">
        <v>447</v>
      </c>
      <c r="E191" s="75" t="s">
        <v>538</v>
      </c>
      <c r="F191" s="75" t="s">
        <v>310</v>
      </c>
      <c r="G191" s="75">
        <v>1</v>
      </c>
      <c r="H191" s="75">
        <v>1400</v>
      </c>
      <c r="I191" s="75">
        <v>1400</v>
      </c>
      <c r="J191" s="75">
        <v>1</v>
      </c>
      <c r="K191" s="76">
        <v>1400</v>
      </c>
    </row>
    <row r="192" spans="1:11" x14ac:dyDescent="0.3">
      <c r="A192" s="74">
        <v>191</v>
      </c>
      <c r="B192" s="75" t="s">
        <v>192</v>
      </c>
      <c r="C192" s="74" t="s">
        <v>539</v>
      </c>
      <c r="D192" s="75" t="s">
        <v>447</v>
      </c>
      <c r="E192" s="75" t="s">
        <v>540</v>
      </c>
      <c r="F192" s="75" t="s">
        <v>267</v>
      </c>
      <c r="G192" s="75">
        <v>2</v>
      </c>
      <c r="H192" s="75">
        <v>7900</v>
      </c>
      <c r="I192" s="75">
        <v>15800</v>
      </c>
      <c r="J192" s="75">
        <v>2</v>
      </c>
      <c r="K192" s="76">
        <v>15800</v>
      </c>
    </row>
    <row r="193" spans="1:11" x14ac:dyDescent="0.3">
      <c r="A193" s="74">
        <v>192</v>
      </c>
      <c r="B193" s="75" t="s">
        <v>192</v>
      </c>
      <c r="C193" s="74" t="s">
        <v>541</v>
      </c>
      <c r="D193" s="75" t="s">
        <v>447</v>
      </c>
      <c r="E193" s="75" t="s">
        <v>542</v>
      </c>
      <c r="F193" s="75" t="s">
        <v>267</v>
      </c>
      <c r="G193" s="75">
        <v>4</v>
      </c>
      <c r="H193" s="75">
        <v>4800</v>
      </c>
      <c r="I193" s="75">
        <v>19200</v>
      </c>
      <c r="J193" s="75">
        <v>4</v>
      </c>
      <c r="K193" s="76">
        <v>19200</v>
      </c>
    </row>
    <row r="194" spans="1:11" x14ac:dyDescent="0.3">
      <c r="A194" s="74">
        <v>193</v>
      </c>
      <c r="B194" s="75" t="s">
        <v>192</v>
      </c>
      <c r="C194" s="74" t="s">
        <v>543</v>
      </c>
      <c r="D194" s="75" t="s">
        <v>447</v>
      </c>
      <c r="E194" s="75" t="s">
        <v>544</v>
      </c>
      <c r="F194" s="75" t="s">
        <v>267</v>
      </c>
      <c r="G194" s="75">
        <v>4</v>
      </c>
      <c r="H194" s="75">
        <v>5600</v>
      </c>
      <c r="I194" s="75">
        <v>22400</v>
      </c>
      <c r="J194" s="75">
        <v>4</v>
      </c>
      <c r="K194" s="76">
        <v>22400</v>
      </c>
    </row>
    <row r="195" spans="1:11" x14ac:dyDescent="0.3">
      <c r="A195" s="74">
        <v>194</v>
      </c>
      <c r="B195" s="75" t="s">
        <v>192</v>
      </c>
      <c r="C195" s="74" t="s">
        <v>545</v>
      </c>
      <c r="D195" s="75" t="s">
        <v>447</v>
      </c>
      <c r="E195" s="75" t="s">
        <v>546</v>
      </c>
      <c r="F195" s="75" t="s">
        <v>267</v>
      </c>
      <c r="G195" s="75">
        <v>2</v>
      </c>
      <c r="H195" s="75">
        <v>4600</v>
      </c>
      <c r="I195" s="75">
        <v>9200</v>
      </c>
      <c r="J195" s="75">
        <v>2</v>
      </c>
      <c r="K195" s="76">
        <v>9200</v>
      </c>
    </row>
    <row r="196" spans="1:11" x14ac:dyDescent="0.3">
      <c r="A196" s="74">
        <v>195</v>
      </c>
      <c r="B196" s="75" t="s">
        <v>192</v>
      </c>
      <c r="C196" s="74" t="s">
        <v>547</v>
      </c>
      <c r="D196" s="75" t="s">
        <v>447</v>
      </c>
      <c r="E196" s="75" t="s">
        <v>548</v>
      </c>
      <c r="F196" s="75" t="s">
        <v>267</v>
      </c>
      <c r="G196" s="75">
        <v>4</v>
      </c>
      <c r="H196" s="75">
        <v>5800</v>
      </c>
      <c r="I196" s="75">
        <v>23200</v>
      </c>
      <c r="J196" s="75">
        <v>4</v>
      </c>
      <c r="K196" s="76">
        <v>23200</v>
      </c>
    </row>
    <row r="197" spans="1:11" x14ac:dyDescent="0.3">
      <c r="A197" s="74">
        <v>196</v>
      </c>
      <c r="B197" s="75" t="s">
        <v>192</v>
      </c>
      <c r="C197" s="74" t="s">
        <v>549</v>
      </c>
      <c r="D197" s="75" t="s">
        <v>550</v>
      </c>
      <c r="E197" s="75" t="s">
        <v>551</v>
      </c>
      <c r="F197" s="75" t="s">
        <v>552</v>
      </c>
      <c r="G197" s="75">
        <v>1</v>
      </c>
      <c r="H197" s="75">
        <v>484000</v>
      </c>
      <c r="I197" s="75">
        <v>484000</v>
      </c>
      <c r="J197" s="75">
        <v>1</v>
      </c>
      <c r="K197" s="76">
        <v>484000</v>
      </c>
    </row>
    <row r="198" spans="1:11" x14ac:dyDescent="0.3">
      <c r="A198" s="74">
        <v>197</v>
      </c>
      <c r="B198" s="75" t="s">
        <v>192</v>
      </c>
      <c r="C198" s="74" t="s">
        <v>553</v>
      </c>
      <c r="D198" s="75" t="s">
        <v>554</v>
      </c>
      <c r="E198" s="75" t="s">
        <v>555</v>
      </c>
      <c r="F198" s="75" t="s">
        <v>552</v>
      </c>
      <c r="G198" s="75">
        <v>1</v>
      </c>
      <c r="H198" s="75">
        <v>48000</v>
      </c>
      <c r="I198" s="75">
        <v>48000</v>
      </c>
      <c r="J198" s="75">
        <v>1</v>
      </c>
      <c r="K198" s="76">
        <v>48000</v>
      </c>
    </row>
    <row r="199" spans="1:11" x14ac:dyDescent="0.3">
      <c r="A199" s="74">
        <v>198</v>
      </c>
      <c r="B199" s="75" t="s">
        <v>192</v>
      </c>
      <c r="C199" s="74" t="s">
        <v>556</v>
      </c>
      <c r="D199" s="75" t="s">
        <v>557</v>
      </c>
      <c r="E199" s="75" t="s">
        <v>558</v>
      </c>
      <c r="F199" s="75" t="s">
        <v>282</v>
      </c>
      <c r="G199" s="75">
        <v>5</v>
      </c>
      <c r="H199" s="75">
        <v>2800</v>
      </c>
      <c r="I199" s="75">
        <v>14000</v>
      </c>
      <c r="J199" s="75">
        <v>5</v>
      </c>
      <c r="K199" s="76">
        <v>14000</v>
      </c>
    </row>
    <row r="200" spans="1:11" x14ac:dyDescent="0.3">
      <c r="A200" s="74">
        <v>199</v>
      </c>
      <c r="B200" s="75" t="s">
        <v>192</v>
      </c>
      <c r="C200" s="74" t="s">
        <v>559</v>
      </c>
      <c r="D200" s="75" t="s">
        <v>560</v>
      </c>
      <c r="E200" s="75" t="s">
        <v>561</v>
      </c>
      <c r="F200" s="75" t="s">
        <v>205</v>
      </c>
      <c r="G200" s="75">
        <v>6</v>
      </c>
      <c r="H200" s="75">
        <v>18662.57</v>
      </c>
      <c r="I200" s="75">
        <v>111975.42</v>
      </c>
      <c r="J200" s="75">
        <v>6</v>
      </c>
      <c r="K200" s="76">
        <v>111975.42</v>
      </c>
    </row>
    <row r="201" spans="1:11" x14ac:dyDescent="0.3">
      <c r="A201" s="74">
        <v>200</v>
      </c>
      <c r="B201" s="75" t="s">
        <v>192</v>
      </c>
      <c r="C201" s="74" t="s">
        <v>562</v>
      </c>
      <c r="D201" s="75" t="s">
        <v>563</v>
      </c>
      <c r="E201" s="75" t="s">
        <v>564</v>
      </c>
      <c r="F201" s="75" t="s">
        <v>270</v>
      </c>
      <c r="G201" s="75">
        <v>3</v>
      </c>
      <c r="H201" s="75">
        <v>5566.67</v>
      </c>
      <c r="I201" s="75">
        <v>16700.010000000002</v>
      </c>
      <c r="J201" s="75">
        <v>3</v>
      </c>
      <c r="K201" s="76">
        <v>16700.010000000002</v>
      </c>
    </row>
    <row r="202" spans="1:11" x14ac:dyDescent="0.3">
      <c r="A202" s="74">
        <v>201</v>
      </c>
      <c r="B202" s="75" t="s">
        <v>192</v>
      </c>
      <c r="C202" s="74" t="s">
        <v>565</v>
      </c>
      <c r="D202" s="75" t="s">
        <v>566</v>
      </c>
      <c r="E202" s="75" t="s">
        <v>567</v>
      </c>
      <c r="F202" s="75" t="s">
        <v>285</v>
      </c>
      <c r="G202" s="75">
        <v>2</v>
      </c>
      <c r="H202" s="75">
        <v>9534</v>
      </c>
      <c r="I202" s="75">
        <v>19068</v>
      </c>
      <c r="J202" s="75">
        <v>2</v>
      </c>
      <c r="K202" s="76">
        <v>19068</v>
      </c>
    </row>
    <row r="203" spans="1:11" x14ac:dyDescent="0.3">
      <c r="A203" s="74">
        <v>202</v>
      </c>
      <c r="B203" s="75" t="s">
        <v>568</v>
      </c>
      <c r="C203" s="74" t="s">
        <v>569</v>
      </c>
      <c r="D203" s="75" t="s">
        <v>570</v>
      </c>
      <c r="E203" s="75" t="s">
        <v>571</v>
      </c>
      <c r="F203" s="75" t="s">
        <v>572</v>
      </c>
      <c r="G203" s="75">
        <v>5</v>
      </c>
      <c r="H203" s="75">
        <v>6800</v>
      </c>
      <c r="I203" s="75">
        <v>34000</v>
      </c>
      <c r="J203" s="75">
        <v>5</v>
      </c>
      <c r="K203" s="76">
        <v>34000</v>
      </c>
    </row>
    <row r="204" spans="1:11" x14ac:dyDescent="0.3">
      <c r="A204" s="74">
        <v>203</v>
      </c>
      <c r="B204" s="75" t="s">
        <v>568</v>
      </c>
      <c r="C204" s="74" t="s">
        <v>202</v>
      </c>
      <c r="D204" s="75" t="s">
        <v>573</v>
      </c>
      <c r="E204" s="75" t="s">
        <v>574</v>
      </c>
      <c r="F204" s="75" t="s">
        <v>575</v>
      </c>
      <c r="G204" s="75">
        <v>48</v>
      </c>
      <c r="H204" s="75">
        <v>88</v>
      </c>
      <c r="I204" s="75">
        <v>4224</v>
      </c>
      <c r="J204" s="75">
        <v>48</v>
      </c>
      <c r="K204" s="76">
        <v>4224</v>
      </c>
    </row>
    <row r="205" spans="1:11" x14ac:dyDescent="0.3">
      <c r="A205" s="74">
        <v>204</v>
      </c>
      <c r="B205" s="75" t="s">
        <v>568</v>
      </c>
      <c r="C205" s="74" t="s">
        <v>13</v>
      </c>
      <c r="D205" s="75" t="s">
        <v>576</v>
      </c>
      <c r="E205" s="75" t="s">
        <v>577</v>
      </c>
      <c r="F205" s="75" t="s">
        <v>578</v>
      </c>
      <c r="G205" s="75">
        <v>6</v>
      </c>
      <c r="H205" s="75">
        <v>4083.33</v>
      </c>
      <c r="I205" s="75">
        <v>24499.98</v>
      </c>
      <c r="J205" s="75">
        <v>6</v>
      </c>
      <c r="K205" s="76">
        <v>24499.98</v>
      </c>
    </row>
    <row r="206" spans="1:11" x14ac:dyDescent="0.3">
      <c r="A206" s="74">
        <v>205</v>
      </c>
      <c r="B206" s="75" t="s">
        <v>568</v>
      </c>
      <c r="C206" s="74" t="s">
        <v>21</v>
      </c>
      <c r="D206" s="75" t="s">
        <v>579</v>
      </c>
      <c r="E206" s="75" t="s">
        <v>580</v>
      </c>
      <c r="F206" s="75" t="s">
        <v>581</v>
      </c>
      <c r="G206" s="75">
        <v>1</v>
      </c>
      <c r="H206" s="75">
        <v>13450</v>
      </c>
      <c r="I206" s="75">
        <v>13450</v>
      </c>
      <c r="J206" s="75">
        <v>1</v>
      </c>
      <c r="K206" s="76">
        <v>13450</v>
      </c>
    </row>
    <row r="207" spans="1:11" x14ac:dyDescent="0.3">
      <c r="A207" s="74">
        <v>206</v>
      </c>
      <c r="B207" s="75" t="s">
        <v>568</v>
      </c>
      <c r="C207" s="74" t="s">
        <v>25</v>
      </c>
      <c r="D207" s="75" t="s">
        <v>203</v>
      </c>
      <c r="E207" s="75" t="s">
        <v>582</v>
      </c>
      <c r="F207" s="75" t="s">
        <v>583</v>
      </c>
      <c r="G207" s="75">
        <v>40</v>
      </c>
      <c r="H207" s="75">
        <v>455</v>
      </c>
      <c r="I207" s="75">
        <v>18200</v>
      </c>
      <c r="J207" s="75">
        <v>40</v>
      </c>
      <c r="K207" s="76">
        <v>18200</v>
      </c>
    </row>
    <row r="208" spans="1:11" x14ac:dyDescent="0.3">
      <c r="A208" s="74">
        <v>207</v>
      </c>
      <c r="B208" s="75" t="s">
        <v>568</v>
      </c>
      <c r="C208" s="74" t="s">
        <v>29</v>
      </c>
      <c r="D208" s="75" t="s">
        <v>584</v>
      </c>
      <c r="E208" s="75" t="s">
        <v>240</v>
      </c>
      <c r="F208" s="75" t="s">
        <v>585</v>
      </c>
      <c r="G208" s="75">
        <v>2</v>
      </c>
      <c r="H208" s="75">
        <v>2720</v>
      </c>
      <c r="I208" s="75">
        <v>5440</v>
      </c>
      <c r="J208" s="75">
        <v>2</v>
      </c>
      <c r="K208" s="76">
        <v>5440</v>
      </c>
    </row>
    <row r="209" spans="1:11" x14ac:dyDescent="0.3">
      <c r="A209" s="74">
        <v>208</v>
      </c>
      <c r="B209" s="75" t="s">
        <v>568</v>
      </c>
      <c r="C209" s="74" t="s">
        <v>33</v>
      </c>
      <c r="D209" s="75" t="s">
        <v>586</v>
      </c>
      <c r="E209" s="75" t="s">
        <v>587</v>
      </c>
      <c r="F209" s="75" t="s">
        <v>588</v>
      </c>
      <c r="G209" s="75">
        <v>18</v>
      </c>
      <c r="H209" s="75">
        <v>1088.71</v>
      </c>
      <c r="I209" s="75">
        <v>19596.78</v>
      </c>
      <c r="J209" s="75">
        <v>18</v>
      </c>
      <c r="K209" s="76">
        <v>19596.78</v>
      </c>
    </row>
    <row r="210" spans="1:11" x14ac:dyDescent="0.3">
      <c r="A210" s="74">
        <v>209</v>
      </c>
      <c r="B210" s="75" t="s">
        <v>568</v>
      </c>
      <c r="C210" s="74" t="s">
        <v>36</v>
      </c>
      <c r="D210" s="75" t="s">
        <v>589</v>
      </c>
      <c r="E210" s="75" t="s">
        <v>590</v>
      </c>
      <c r="F210" s="75" t="s">
        <v>591</v>
      </c>
      <c r="G210" s="75">
        <v>16</v>
      </c>
      <c r="H210" s="75">
        <v>703.45</v>
      </c>
      <c r="I210" s="75">
        <v>11255.2</v>
      </c>
      <c r="J210" s="75">
        <v>16</v>
      </c>
      <c r="K210" s="76">
        <v>11255.2</v>
      </c>
    </row>
    <row r="211" spans="1:11" x14ac:dyDescent="0.3">
      <c r="A211" s="74">
        <v>210</v>
      </c>
      <c r="B211" s="75" t="s">
        <v>568</v>
      </c>
      <c r="C211" s="74" t="s">
        <v>222</v>
      </c>
      <c r="D211" s="75" t="s">
        <v>592</v>
      </c>
      <c r="E211" s="75" t="s">
        <v>593</v>
      </c>
      <c r="F211" s="75" t="s">
        <v>594</v>
      </c>
      <c r="G211" s="75">
        <v>5</v>
      </c>
      <c r="H211" s="75">
        <v>4462.12</v>
      </c>
      <c r="I211" s="75">
        <v>22310.6</v>
      </c>
      <c r="J211" s="75">
        <v>5</v>
      </c>
      <c r="K211" s="76">
        <v>22310.6</v>
      </c>
    </row>
    <row r="212" spans="1:11" x14ac:dyDescent="0.3">
      <c r="A212" s="74">
        <v>211</v>
      </c>
      <c r="B212" s="75" t="s">
        <v>568</v>
      </c>
      <c r="C212" s="74" t="s">
        <v>228</v>
      </c>
      <c r="D212" s="75" t="s">
        <v>595</v>
      </c>
      <c r="E212" s="75" t="s">
        <v>596</v>
      </c>
      <c r="F212" s="75" t="s">
        <v>597</v>
      </c>
      <c r="G212" s="75">
        <v>3</v>
      </c>
      <c r="H212" s="75">
        <v>920.21</v>
      </c>
      <c r="I212" s="75">
        <v>2760.63</v>
      </c>
      <c r="J212" s="75">
        <v>3</v>
      </c>
      <c r="K212" s="76">
        <v>2760.63</v>
      </c>
    </row>
    <row r="213" spans="1:11" x14ac:dyDescent="0.3">
      <c r="A213" s="74">
        <v>212</v>
      </c>
      <c r="B213" s="75" t="s">
        <v>568</v>
      </c>
      <c r="C213" s="74" t="s">
        <v>231</v>
      </c>
      <c r="D213" s="75" t="s">
        <v>447</v>
      </c>
      <c r="E213" s="75" t="s">
        <v>598</v>
      </c>
      <c r="F213" s="75" t="s">
        <v>594</v>
      </c>
      <c r="G213" s="75">
        <v>10</v>
      </c>
      <c r="H213" s="75">
        <v>5281.09</v>
      </c>
      <c r="I213" s="75">
        <v>52810.9</v>
      </c>
      <c r="J213" s="75">
        <v>10</v>
      </c>
      <c r="K213" s="76">
        <v>52810.9</v>
      </c>
    </row>
    <row r="214" spans="1:11" x14ac:dyDescent="0.3">
      <c r="A214" s="74">
        <v>213</v>
      </c>
      <c r="B214" s="75" t="s">
        <v>568</v>
      </c>
      <c r="C214" s="74" t="s">
        <v>44</v>
      </c>
      <c r="D214" s="75" t="s">
        <v>599</v>
      </c>
      <c r="E214" s="75" t="s">
        <v>600</v>
      </c>
      <c r="F214" s="75" t="s">
        <v>601</v>
      </c>
      <c r="G214" s="75">
        <v>93</v>
      </c>
      <c r="H214" s="75">
        <v>4726.99</v>
      </c>
      <c r="I214" s="75">
        <v>439610.07</v>
      </c>
      <c r="J214" s="75">
        <v>93</v>
      </c>
      <c r="K214" s="76">
        <v>439610.07</v>
      </c>
    </row>
    <row r="215" spans="1:11" x14ac:dyDescent="0.3">
      <c r="A215" s="74">
        <v>214</v>
      </c>
      <c r="B215" s="75" t="s">
        <v>568</v>
      </c>
      <c r="C215" s="74" t="s">
        <v>47</v>
      </c>
      <c r="D215" s="75" t="s">
        <v>602</v>
      </c>
      <c r="E215" s="75" t="s">
        <v>603</v>
      </c>
      <c r="F215" s="75" t="s">
        <v>604</v>
      </c>
      <c r="G215" s="75">
        <v>11</v>
      </c>
      <c r="H215" s="75">
        <v>2227.02</v>
      </c>
      <c r="I215" s="75">
        <v>24497.22</v>
      </c>
      <c r="J215" s="75">
        <v>12</v>
      </c>
      <c r="K215" s="76">
        <v>26724.239999999998</v>
      </c>
    </row>
    <row r="216" spans="1:11" x14ac:dyDescent="0.3">
      <c r="A216" s="74">
        <v>215</v>
      </c>
      <c r="B216" s="75" t="s">
        <v>568</v>
      </c>
      <c r="C216" s="74" t="s">
        <v>55</v>
      </c>
      <c r="D216" s="75" t="s">
        <v>605</v>
      </c>
      <c r="E216" s="75" t="s">
        <v>606</v>
      </c>
      <c r="F216" s="75" t="s">
        <v>607</v>
      </c>
      <c r="G216" s="75">
        <v>5</v>
      </c>
      <c r="H216" s="75">
        <v>0</v>
      </c>
      <c r="I216" s="75">
        <v>0</v>
      </c>
      <c r="J216" s="75">
        <v>5</v>
      </c>
      <c r="K216" s="76">
        <v>0</v>
      </c>
    </row>
    <row r="217" spans="1:11" x14ac:dyDescent="0.3">
      <c r="A217" s="74">
        <v>216</v>
      </c>
      <c r="B217" s="75" t="s">
        <v>568</v>
      </c>
      <c r="C217" s="74" t="s">
        <v>59</v>
      </c>
      <c r="D217" s="75" t="s">
        <v>608</v>
      </c>
      <c r="E217" s="75" t="s">
        <v>609</v>
      </c>
      <c r="F217" s="75" t="s">
        <v>597</v>
      </c>
      <c r="G217" s="75">
        <v>1</v>
      </c>
      <c r="H217" s="75">
        <v>0</v>
      </c>
      <c r="I217" s="75">
        <v>0</v>
      </c>
      <c r="J217" s="75">
        <v>1</v>
      </c>
      <c r="K217" s="76">
        <v>0</v>
      </c>
    </row>
    <row r="218" spans="1:11" x14ac:dyDescent="0.3">
      <c r="A218" s="74">
        <v>217</v>
      </c>
      <c r="B218" s="75" t="s">
        <v>568</v>
      </c>
      <c r="C218" s="74" t="s">
        <v>62</v>
      </c>
      <c r="D218" s="75" t="s">
        <v>147</v>
      </c>
      <c r="E218" s="75" t="s">
        <v>610</v>
      </c>
      <c r="F218" s="75" t="s">
        <v>611</v>
      </c>
      <c r="G218" s="75">
        <v>1</v>
      </c>
      <c r="H218" s="75">
        <v>0</v>
      </c>
      <c r="I218" s="75">
        <v>0</v>
      </c>
      <c r="J218" s="75">
        <v>1</v>
      </c>
      <c r="K218" s="76">
        <v>0</v>
      </c>
    </row>
    <row r="219" spans="1:11" x14ac:dyDescent="0.3">
      <c r="A219" s="74">
        <v>218</v>
      </c>
      <c r="B219" s="75" t="s">
        <v>568</v>
      </c>
      <c r="C219" s="74" t="s">
        <v>64</v>
      </c>
      <c r="D219" s="75" t="s">
        <v>612</v>
      </c>
      <c r="E219" s="75" t="s">
        <v>613</v>
      </c>
      <c r="F219" s="75" t="s">
        <v>604</v>
      </c>
      <c r="G219" s="75">
        <v>11</v>
      </c>
      <c r="H219" s="75">
        <v>4273.82</v>
      </c>
      <c r="I219" s="75">
        <v>47012.02</v>
      </c>
      <c r="J219" s="75">
        <v>11</v>
      </c>
      <c r="K219" s="76">
        <v>47012.02</v>
      </c>
    </row>
    <row r="220" spans="1:11" x14ac:dyDescent="0.3">
      <c r="A220" s="74">
        <v>219</v>
      </c>
      <c r="B220" s="75" t="s">
        <v>568</v>
      </c>
      <c r="C220" s="74" t="s">
        <v>66</v>
      </c>
      <c r="D220" s="75" t="s">
        <v>614</v>
      </c>
      <c r="E220" s="75" t="s">
        <v>615</v>
      </c>
      <c r="F220" s="75" t="s">
        <v>604</v>
      </c>
      <c r="G220" s="75">
        <v>8</v>
      </c>
      <c r="H220" s="75">
        <v>4433.33</v>
      </c>
      <c r="I220" s="75">
        <v>35466.639999999999</v>
      </c>
      <c r="J220" s="75">
        <v>8</v>
      </c>
      <c r="K220" s="76">
        <v>35466.639999999999</v>
      </c>
    </row>
    <row r="221" spans="1:11" x14ac:dyDescent="0.3">
      <c r="A221" s="74">
        <v>220</v>
      </c>
      <c r="B221" s="75" t="s">
        <v>568</v>
      </c>
      <c r="C221" s="74" t="s">
        <v>68</v>
      </c>
      <c r="D221" s="75" t="s">
        <v>616</v>
      </c>
      <c r="E221" s="75" t="s">
        <v>617</v>
      </c>
      <c r="F221" s="75" t="s">
        <v>601</v>
      </c>
      <c r="G221" s="75">
        <v>6</v>
      </c>
      <c r="H221" s="75">
        <v>15229.56</v>
      </c>
      <c r="I221" s="75">
        <v>91377.36</v>
      </c>
      <c r="J221" s="75">
        <v>6</v>
      </c>
      <c r="K221" s="76">
        <v>91377.36</v>
      </c>
    </row>
    <row r="222" spans="1:11" x14ac:dyDescent="0.3">
      <c r="A222" s="74">
        <v>221</v>
      </c>
      <c r="B222" s="75" t="s">
        <v>568</v>
      </c>
      <c r="C222" s="74" t="s">
        <v>70</v>
      </c>
      <c r="D222" s="75" t="s">
        <v>618</v>
      </c>
      <c r="E222" s="75" t="s">
        <v>619</v>
      </c>
      <c r="F222" s="75" t="s">
        <v>601</v>
      </c>
      <c r="G222" s="75">
        <v>12</v>
      </c>
      <c r="H222" s="75">
        <v>9182.14</v>
      </c>
      <c r="I222" s="75">
        <v>110185.68</v>
      </c>
      <c r="J222" s="75">
        <v>12</v>
      </c>
      <c r="K222" s="76">
        <v>110185.68</v>
      </c>
    </row>
    <row r="223" spans="1:11" x14ac:dyDescent="0.3">
      <c r="A223" s="74">
        <v>222</v>
      </c>
      <c r="B223" s="75" t="s">
        <v>568</v>
      </c>
      <c r="C223" s="74" t="s">
        <v>76</v>
      </c>
      <c r="D223" s="75" t="s">
        <v>147</v>
      </c>
      <c r="E223" s="75" t="s">
        <v>620</v>
      </c>
      <c r="F223" s="75" t="s">
        <v>621</v>
      </c>
      <c r="G223" s="75">
        <v>3</v>
      </c>
      <c r="H223" s="75">
        <v>0</v>
      </c>
      <c r="I223" s="75">
        <v>0</v>
      </c>
      <c r="J223" s="75">
        <v>3</v>
      </c>
      <c r="K223" s="76">
        <v>0</v>
      </c>
    </row>
    <row r="224" spans="1:11" x14ac:dyDescent="0.3">
      <c r="A224" s="74">
        <v>223</v>
      </c>
      <c r="B224" s="75" t="s">
        <v>568</v>
      </c>
      <c r="C224" s="74" t="s">
        <v>253</v>
      </c>
      <c r="D224" s="75" t="s">
        <v>147</v>
      </c>
      <c r="E224" s="75" t="s">
        <v>622</v>
      </c>
      <c r="F224" s="75" t="s">
        <v>623</v>
      </c>
      <c r="G224" s="75">
        <v>1</v>
      </c>
      <c r="H224" s="75">
        <v>0</v>
      </c>
      <c r="I224" s="75">
        <v>0</v>
      </c>
      <c r="J224" s="75">
        <v>1</v>
      </c>
      <c r="K224" s="76">
        <v>0</v>
      </c>
    </row>
    <row r="225" spans="1:11" x14ac:dyDescent="0.3">
      <c r="A225" s="74">
        <v>224</v>
      </c>
      <c r="B225" s="75" t="s">
        <v>568</v>
      </c>
      <c r="C225" s="74" t="s">
        <v>78</v>
      </c>
      <c r="D225" s="75" t="s">
        <v>147</v>
      </c>
      <c r="E225" s="75" t="s">
        <v>624</v>
      </c>
      <c r="F225" s="75" t="s">
        <v>625</v>
      </c>
      <c r="G225" s="75">
        <v>1</v>
      </c>
      <c r="H225" s="75">
        <v>0</v>
      </c>
      <c r="I225" s="75">
        <v>0</v>
      </c>
      <c r="J225" s="75">
        <v>1</v>
      </c>
      <c r="K225" s="76">
        <v>0</v>
      </c>
    </row>
    <row r="226" spans="1:11" x14ac:dyDescent="0.3">
      <c r="A226" s="74">
        <v>225</v>
      </c>
      <c r="B226" s="75" t="s">
        <v>568</v>
      </c>
      <c r="C226" s="74" t="s">
        <v>82</v>
      </c>
      <c r="D226" s="75" t="s">
        <v>626</v>
      </c>
      <c r="E226" s="75" t="s">
        <v>627</v>
      </c>
      <c r="F226" s="75" t="s">
        <v>628</v>
      </c>
      <c r="G226" s="75">
        <v>8</v>
      </c>
      <c r="H226" s="75">
        <v>1965.46</v>
      </c>
      <c r="I226" s="75">
        <v>15723.68</v>
      </c>
      <c r="J226" s="75">
        <v>9</v>
      </c>
      <c r="K226" s="76">
        <v>17689.14</v>
      </c>
    </row>
    <row r="227" spans="1:11" x14ac:dyDescent="0.3">
      <c r="A227" s="74">
        <v>226</v>
      </c>
      <c r="B227" s="75" t="s">
        <v>568</v>
      </c>
      <c r="C227" s="74" t="s">
        <v>86</v>
      </c>
      <c r="D227" s="75" t="s">
        <v>629</v>
      </c>
      <c r="E227" s="75" t="s">
        <v>630</v>
      </c>
      <c r="F227" s="75" t="s">
        <v>631</v>
      </c>
      <c r="G227" s="75">
        <v>11</v>
      </c>
      <c r="H227" s="75">
        <v>2260</v>
      </c>
      <c r="I227" s="75">
        <v>24860</v>
      </c>
      <c r="J227" s="75">
        <v>11</v>
      </c>
      <c r="K227" s="76">
        <v>24860</v>
      </c>
    </row>
    <row r="228" spans="1:11" x14ac:dyDescent="0.3">
      <c r="A228" s="74">
        <v>227</v>
      </c>
      <c r="B228" s="75" t="s">
        <v>568</v>
      </c>
      <c r="C228" s="74" t="s">
        <v>89</v>
      </c>
      <c r="D228" s="75" t="s">
        <v>632</v>
      </c>
      <c r="E228" s="75" t="s">
        <v>633</v>
      </c>
      <c r="F228" s="75" t="s">
        <v>611</v>
      </c>
      <c r="G228" s="75">
        <v>1</v>
      </c>
      <c r="H228" s="75">
        <v>5696</v>
      </c>
      <c r="I228" s="75">
        <v>5696</v>
      </c>
      <c r="J228" s="75">
        <v>1</v>
      </c>
      <c r="K228" s="76">
        <v>5696</v>
      </c>
    </row>
    <row r="229" spans="1:11" x14ac:dyDescent="0.3">
      <c r="A229" s="74">
        <v>228</v>
      </c>
      <c r="B229" s="75" t="s">
        <v>568</v>
      </c>
      <c r="C229" s="74" t="s">
        <v>92</v>
      </c>
      <c r="D229" s="75" t="s">
        <v>634</v>
      </c>
      <c r="E229" s="75" t="s">
        <v>635</v>
      </c>
      <c r="F229" s="75" t="s">
        <v>594</v>
      </c>
      <c r="G229" s="75">
        <v>4</v>
      </c>
      <c r="H229" s="75">
        <v>8650</v>
      </c>
      <c r="I229" s="75">
        <v>34600</v>
      </c>
      <c r="J229" s="75">
        <v>5</v>
      </c>
      <c r="K229" s="76">
        <v>43250</v>
      </c>
    </row>
    <row r="230" spans="1:11" x14ac:dyDescent="0.3">
      <c r="A230" s="74">
        <v>229</v>
      </c>
      <c r="B230" s="75" t="s">
        <v>568</v>
      </c>
      <c r="C230" s="74" t="s">
        <v>96</v>
      </c>
      <c r="D230" s="75" t="s">
        <v>634</v>
      </c>
      <c r="E230" s="75" t="s">
        <v>636</v>
      </c>
      <c r="F230" s="75" t="s">
        <v>594</v>
      </c>
      <c r="G230" s="75">
        <v>11</v>
      </c>
      <c r="H230" s="75">
        <v>4127.22</v>
      </c>
      <c r="I230" s="75">
        <v>45399.420000000006</v>
      </c>
      <c r="J230" s="75">
        <v>11</v>
      </c>
      <c r="K230" s="76">
        <v>45399.420000000006</v>
      </c>
    </row>
    <row r="231" spans="1:11" x14ac:dyDescent="0.3">
      <c r="A231" s="74">
        <v>230</v>
      </c>
      <c r="B231" s="75" t="s">
        <v>568</v>
      </c>
      <c r="C231" s="74" t="s">
        <v>110</v>
      </c>
      <c r="D231" s="75" t="s">
        <v>637</v>
      </c>
      <c r="E231" s="75" t="s">
        <v>638</v>
      </c>
      <c r="F231" s="75" t="s">
        <v>594</v>
      </c>
      <c r="G231" s="75">
        <v>12</v>
      </c>
      <c r="H231" s="75">
        <v>3408.6</v>
      </c>
      <c r="I231" s="75">
        <v>40903.199999999997</v>
      </c>
      <c r="J231" s="75">
        <v>12</v>
      </c>
      <c r="K231" s="76">
        <v>40903.199999999997</v>
      </c>
    </row>
    <row r="232" spans="1:11" x14ac:dyDescent="0.3">
      <c r="A232" s="74">
        <v>231</v>
      </c>
      <c r="B232" s="75" t="s">
        <v>568</v>
      </c>
      <c r="C232" s="74" t="s">
        <v>113</v>
      </c>
      <c r="D232" s="75" t="s">
        <v>637</v>
      </c>
      <c r="E232" s="75" t="s">
        <v>639</v>
      </c>
      <c r="F232" s="75" t="s">
        <v>594</v>
      </c>
      <c r="G232" s="75">
        <v>6</v>
      </c>
      <c r="H232" s="75">
        <v>3548.29</v>
      </c>
      <c r="I232" s="75">
        <v>21289.739999999998</v>
      </c>
      <c r="J232" s="75">
        <v>6</v>
      </c>
      <c r="K232" s="76">
        <v>21289.739999999998</v>
      </c>
    </row>
    <row r="233" spans="1:11" x14ac:dyDescent="0.3">
      <c r="A233" s="74">
        <v>232</v>
      </c>
      <c r="B233" s="75" t="s">
        <v>568</v>
      </c>
      <c r="C233" s="74" t="s">
        <v>119</v>
      </c>
      <c r="D233" s="75" t="s">
        <v>640</v>
      </c>
      <c r="E233" s="75" t="s">
        <v>641</v>
      </c>
      <c r="F233" s="75" t="s">
        <v>642</v>
      </c>
      <c r="G233" s="75">
        <v>2</v>
      </c>
      <c r="H233" s="75">
        <v>0</v>
      </c>
      <c r="I233" s="75">
        <v>0</v>
      </c>
      <c r="J233" s="75">
        <v>2</v>
      </c>
      <c r="K233" s="76">
        <v>0</v>
      </c>
    </row>
    <row r="234" spans="1:11" x14ac:dyDescent="0.3">
      <c r="A234" s="74">
        <v>233</v>
      </c>
      <c r="B234" s="75" t="s">
        <v>568</v>
      </c>
      <c r="C234" s="74" t="s">
        <v>122</v>
      </c>
      <c r="D234" s="75" t="s">
        <v>643</v>
      </c>
      <c r="E234" s="75" t="s">
        <v>644</v>
      </c>
      <c r="F234" s="75" t="s">
        <v>601</v>
      </c>
      <c r="G234" s="75">
        <v>12</v>
      </c>
      <c r="H234" s="75">
        <v>3861.25</v>
      </c>
      <c r="I234" s="75">
        <v>46335</v>
      </c>
      <c r="J234" s="75">
        <v>12</v>
      </c>
      <c r="K234" s="76">
        <v>46335</v>
      </c>
    </row>
    <row r="235" spans="1:11" x14ac:dyDescent="0.3">
      <c r="A235" s="74">
        <v>234</v>
      </c>
      <c r="B235" s="75" t="s">
        <v>568</v>
      </c>
      <c r="C235" s="74" t="s">
        <v>125</v>
      </c>
      <c r="D235" s="75" t="s">
        <v>645</v>
      </c>
      <c r="E235" s="75" t="s">
        <v>646</v>
      </c>
      <c r="F235" s="75" t="s">
        <v>601</v>
      </c>
      <c r="G235" s="75">
        <v>5</v>
      </c>
      <c r="H235" s="75">
        <v>3789.28</v>
      </c>
      <c r="I235" s="75">
        <v>18946.400000000001</v>
      </c>
      <c r="J235" s="75">
        <v>10</v>
      </c>
      <c r="K235" s="76">
        <v>37892.800000000003</v>
      </c>
    </row>
    <row r="236" spans="1:11" x14ac:dyDescent="0.3">
      <c r="A236" s="74">
        <v>235</v>
      </c>
      <c r="B236" s="75" t="s">
        <v>568</v>
      </c>
      <c r="C236" s="74" t="s">
        <v>127</v>
      </c>
      <c r="D236" s="75" t="s">
        <v>647</v>
      </c>
      <c r="E236" s="75" t="s">
        <v>648</v>
      </c>
      <c r="F236" s="75" t="s">
        <v>642</v>
      </c>
      <c r="G236" s="75">
        <v>4</v>
      </c>
      <c r="H236" s="75">
        <v>0</v>
      </c>
      <c r="I236" s="75">
        <v>0</v>
      </c>
      <c r="J236" s="75">
        <v>4</v>
      </c>
      <c r="K236" s="76">
        <v>0</v>
      </c>
    </row>
    <row r="237" spans="1:11" x14ac:dyDescent="0.3">
      <c r="A237" s="74">
        <v>236</v>
      </c>
      <c r="B237" s="75" t="s">
        <v>568</v>
      </c>
      <c r="C237" s="74" t="s">
        <v>130</v>
      </c>
      <c r="D237" s="75" t="s">
        <v>286</v>
      </c>
      <c r="E237" s="75" t="s">
        <v>649</v>
      </c>
      <c r="F237" s="75" t="s">
        <v>650</v>
      </c>
      <c r="G237" s="75">
        <v>138</v>
      </c>
      <c r="H237" s="75">
        <v>2300</v>
      </c>
      <c r="I237" s="75">
        <v>317400</v>
      </c>
      <c r="J237" s="75">
        <v>138</v>
      </c>
      <c r="K237" s="76">
        <v>317400</v>
      </c>
    </row>
    <row r="238" spans="1:11" x14ac:dyDescent="0.3">
      <c r="A238" s="74">
        <v>237</v>
      </c>
      <c r="B238" s="75" t="s">
        <v>568</v>
      </c>
      <c r="C238" s="74" t="s">
        <v>293</v>
      </c>
      <c r="D238" s="75" t="s">
        <v>60</v>
      </c>
      <c r="E238" s="75" t="s">
        <v>651</v>
      </c>
      <c r="F238" s="75" t="s">
        <v>585</v>
      </c>
      <c r="G238" s="75">
        <v>1</v>
      </c>
      <c r="H238" s="75">
        <v>0</v>
      </c>
      <c r="I238" s="75">
        <v>0</v>
      </c>
      <c r="J238" s="75">
        <v>1</v>
      </c>
      <c r="K238" s="76">
        <v>0</v>
      </c>
    </row>
    <row r="239" spans="1:11" x14ac:dyDescent="0.3">
      <c r="A239" s="74">
        <v>238</v>
      </c>
      <c r="B239" s="75" t="s">
        <v>568</v>
      </c>
      <c r="C239" s="74" t="s">
        <v>136</v>
      </c>
      <c r="D239" s="75" t="s">
        <v>652</v>
      </c>
      <c r="E239" s="75" t="s">
        <v>653</v>
      </c>
      <c r="F239" s="75" t="s">
        <v>601</v>
      </c>
      <c r="G239" s="75">
        <v>28</v>
      </c>
      <c r="H239" s="75">
        <v>2343.1799999999998</v>
      </c>
      <c r="I239" s="75">
        <v>65609.039999999994</v>
      </c>
      <c r="J239" s="75">
        <v>28</v>
      </c>
      <c r="K239" s="76">
        <v>65609.039999999994</v>
      </c>
    </row>
    <row r="240" spans="1:11" x14ac:dyDescent="0.3">
      <c r="A240" s="74">
        <v>239</v>
      </c>
      <c r="B240" s="75" t="s">
        <v>568</v>
      </c>
      <c r="C240" s="74" t="s">
        <v>300</v>
      </c>
      <c r="D240" s="75" t="s">
        <v>654</v>
      </c>
      <c r="E240" s="75" t="s">
        <v>655</v>
      </c>
      <c r="F240" s="75" t="s">
        <v>572</v>
      </c>
      <c r="G240" s="75">
        <v>19</v>
      </c>
      <c r="H240" s="75">
        <v>1832.55</v>
      </c>
      <c r="I240" s="75">
        <v>34818.449999999997</v>
      </c>
      <c r="J240" s="75">
        <v>19</v>
      </c>
      <c r="K240" s="76">
        <v>34818.449999999997</v>
      </c>
    </row>
    <row r="241" spans="1:11" x14ac:dyDescent="0.3">
      <c r="A241" s="74">
        <v>240</v>
      </c>
      <c r="B241" s="75" t="s">
        <v>568</v>
      </c>
      <c r="C241" s="74" t="s">
        <v>139</v>
      </c>
      <c r="D241" s="75" t="s">
        <v>10</v>
      </c>
      <c r="E241" s="75" t="s">
        <v>656</v>
      </c>
      <c r="F241" s="75" t="s">
        <v>607</v>
      </c>
      <c r="G241" s="75">
        <v>5</v>
      </c>
      <c r="H241" s="75">
        <v>0</v>
      </c>
      <c r="I241" s="75">
        <v>0</v>
      </c>
      <c r="J241" s="75">
        <v>5</v>
      </c>
      <c r="K241" s="76">
        <v>0</v>
      </c>
    </row>
    <row r="242" spans="1:11" x14ac:dyDescent="0.3">
      <c r="A242" s="74">
        <v>241</v>
      </c>
      <c r="B242" s="75" t="s">
        <v>568</v>
      </c>
      <c r="C242" s="74" t="s">
        <v>143</v>
      </c>
      <c r="D242" s="75" t="s">
        <v>657</v>
      </c>
      <c r="E242" s="75" t="s">
        <v>658</v>
      </c>
      <c r="F242" s="75" t="s">
        <v>575</v>
      </c>
      <c r="G242" s="75">
        <v>37</v>
      </c>
      <c r="H242" s="75">
        <v>203.64</v>
      </c>
      <c r="I242" s="75">
        <v>7534.6799999999994</v>
      </c>
      <c r="J242" s="75">
        <v>37</v>
      </c>
      <c r="K242" s="76">
        <v>7534.6799999999994</v>
      </c>
    </row>
    <row r="243" spans="1:11" x14ac:dyDescent="0.3">
      <c r="A243" s="74">
        <v>242</v>
      </c>
      <c r="B243" s="75" t="s">
        <v>568</v>
      </c>
      <c r="C243" s="74" t="s">
        <v>146</v>
      </c>
      <c r="D243" s="75" t="s">
        <v>219</v>
      </c>
      <c r="E243" s="75" t="s">
        <v>659</v>
      </c>
      <c r="F243" s="75" t="s">
        <v>575</v>
      </c>
      <c r="G243" s="75">
        <v>37</v>
      </c>
      <c r="H243" s="75">
        <v>222.16</v>
      </c>
      <c r="I243" s="75">
        <v>8219.92</v>
      </c>
      <c r="J243" s="75">
        <v>37</v>
      </c>
      <c r="K243" s="76">
        <v>8219.92</v>
      </c>
    </row>
    <row r="244" spans="1:11" x14ac:dyDescent="0.3">
      <c r="A244" s="74">
        <v>243</v>
      </c>
      <c r="B244" s="75" t="s">
        <v>568</v>
      </c>
      <c r="C244" s="74" t="s">
        <v>149</v>
      </c>
      <c r="D244" s="75" t="s">
        <v>660</v>
      </c>
      <c r="E244" s="75" t="s">
        <v>661</v>
      </c>
      <c r="F244" s="75" t="s">
        <v>662</v>
      </c>
      <c r="G244" s="75">
        <v>2</v>
      </c>
      <c r="H244" s="75">
        <v>1950</v>
      </c>
      <c r="I244" s="75">
        <v>3900</v>
      </c>
      <c r="J244" s="75">
        <v>2</v>
      </c>
      <c r="K244" s="76">
        <v>3900</v>
      </c>
    </row>
    <row r="245" spans="1:11" x14ac:dyDescent="0.3">
      <c r="A245" s="74">
        <v>244</v>
      </c>
      <c r="B245" s="75" t="s">
        <v>568</v>
      </c>
      <c r="C245" s="74" t="s">
        <v>152</v>
      </c>
      <c r="D245" s="75" t="s">
        <v>663</v>
      </c>
      <c r="E245" s="75" t="s">
        <v>664</v>
      </c>
      <c r="F245" s="75" t="s">
        <v>665</v>
      </c>
      <c r="G245" s="75">
        <v>68</v>
      </c>
      <c r="H245" s="75">
        <v>100</v>
      </c>
      <c r="I245" s="75">
        <v>6800</v>
      </c>
      <c r="J245" s="75">
        <v>68</v>
      </c>
      <c r="K245" s="76">
        <v>6800</v>
      </c>
    </row>
    <row r="246" spans="1:11" x14ac:dyDescent="0.3">
      <c r="A246" s="74">
        <v>245</v>
      </c>
      <c r="B246" s="75" t="s">
        <v>568</v>
      </c>
      <c r="C246" s="74" t="s">
        <v>155</v>
      </c>
      <c r="D246" s="75" t="s">
        <v>666</v>
      </c>
      <c r="E246" s="75" t="s">
        <v>667</v>
      </c>
      <c r="F246" s="75" t="s">
        <v>665</v>
      </c>
      <c r="G246" s="75">
        <v>88</v>
      </c>
      <c r="H246" s="75">
        <v>25</v>
      </c>
      <c r="I246" s="75">
        <v>2200</v>
      </c>
      <c r="J246" s="75">
        <v>88</v>
      </c>
      <c r="K246" s="76">
        <v>2200</v>
      </c>
    </row>
    <row r="247" spans="1:11" x14ac:dyDescent="0.3">
      <c r="A247" s="74">
        <v>246</v>
      </c>
      <c r="B247" s="75" t="s">
        <v>568</v>
      </c>
      <c r="C247" s="74" t="s">
        <v>157</v>
      </c>
      <c r="D247" s="75" t="s">
        <v>668</v>
      </c>
      <c r="E247" s="75" t="s">
        <v>669</v>
      </c>
      <c r="F247" s="75" t="s">
        <v>581</v>
      </c>
      <c r="G247" s="75">
        <v>26</v>
      </c>
      <c r="H247" s="75">
        <v>0</v>
      </c>
      <c r="I247" s="75">
        <v>0</v>
      </c>
      <c r="J247" s="75">
        <v>26</v>
      </c>
      <c r="K247" s="76">
        <v>0</v>
      </c>
    </row>
    <row r="248" spans="1:11" x14ac:dyDescent="0.3">
      <c r="A248" s="74">
        <v>247</v>
      </c>
      <c r="B248" s="75" t="s">
        <v>568</v>
      </c>
      <c r="C248" s="74" t="s">
        <v>161</v>
      </c>
      <c r="D248" s="75" t="s">
        <v>670</v>
      </c>
      <c r="E248" s="75" t="s">
        <v>445</v>
      </c>
      <c r="F248" s="75" t="s">
        <v>604</v>
      </c>
      <c r="G248" s="75">
        <v>3</v>
      </c>
      <c r="H248" s="75">
        <v>1500</v>
      </c>
      <c r="I248" s="75">
        <v>4500</v>
      </c>
      <c r="J248" s="75">
        <v>3</v>
      </c>
      <c r="K248" s="76">
        <v>4500</v>
      </c>
    </row>
    <row r="249" spans="1:11" x14ac:dyDescent="0.3">
      <c r="A249" s="74">
        <v>248</v>
      </c>
      <c r="B249" s="75" t="s">
        <v>568</v>
      </c>
      <c r="C249" s="74" t="s">
        <v>164</v>
      </c>
      <c r="D249" s="75" t="s">
        <v>203</v>
      </c>
      <c r="E249" s="75" t="s">
        <v>671</v>
      </c>
      <c r="F249" s="75" t="s">
        <v>583</v>
      </c>
      <c r="G249" s="75">
        <v>99</v>
      </c>
      <c r="H249" s="75">
        <v>609</v>
      </c>
      <c r="I249" s="75">
        <v>60291</v>
      </c>
      <c r="J249" s="75">
        <v>101</v>
      </c>
      <c r="K249" s="76">
        <v>61509</v>
      </c>
    </row>
    <row r="250" spans="1:11" x14ac:dyDescent="0.3">
      <c r="A250" s="74">
        <v>249</v>
      </c>
      <c r="B250" s="75" t="s">
        <v>568</v>
      </c>
      <c r="C250" s="74" t="s">
        <v>183</v>
      </c>
      <c r="D250" s="75" t="s">
        <v>672</v>
      </c>
      <c r="E250" s="75" t="s">
        <v>673</v>
      </c>
      <c r="F250" s="75" t="s">
        <v>623</v>
      </c>
      <c r="G250" s="75">
        <v>13</v>
      </c>
      <c r="H250" s="75">
        <v>3087.69</v>
      </c>
      <c r="I250" s="75">
        <v>40139.97</v>
      </c>
      <c r="J250" s="75">
        <v>13</v>
      </c>
      <c r="K250" s="76">
        <v>40139.97</v>
      </c>
    </row>
    <row r="251" spans="1:11" x14ac:dyDescent="0.3">
      <c r="A251" s="74">
        <v>250</v>
      </c>
      <c r="B251" s="75" t="s">
        <v>568</v>
      </c>
      <c r="C251" s="74" t="s">
        <v>189</v>
      </c>
      <c r="D251" s="75" t="s">
        <v>674</v>
      </c>
      <c r="E251" s="75" t="s">
        <v>675</v>
      </c>
      <c r="F251" s="75" t="s">
        <v>642</v>
      </c>
      <c r="G251" s="75">
        <v>1</v>
      </c>
      <c r="H251" s="75">
        <v>65000</v>
      </c>
      <c r="I251" s="75">
        <v>65000</v>
      </c>
      <c r="J251" s="75">
        <v>1</v>
      </c>
      <c r="K251" s="76">
        <v>65000</v>
      </c>
    </row>
    <row r="252" spans="1:11" x14ac:dyDescent="0.3">
      <c r="A252" s="74">
        <v>251</v>
      </c>
      <c r="B252" s="75" t="s">
        <v>568</v>
      </c>
      <c r="C252" s="74" t="s">
        <v>333</v>
      </c>
      <c r="D252" s="75" t="s">
        <v>676</v>
      </c>
      <c r="E252" s="75" t="s">
        <v>677</v>
      </c>
      <c r="F252" s="75" t="s">
        <v>678</v>
      </c>
      <c r="G252" s="75">
        <v>14</v>
      </c>
      <c r="H252" s="75">
        <v>8569.2900000000009</v>
      </c>
      <c r="I252" s="75">
        <v>119970.06000000001</v>
      </c>
      <c r="J252" s="75">
        <v>14</v>
      </c>
      <c r="K252" s="76">
        <v>119970.06000000001</v>
      </c>
    </row>
    <row r="253" spans="1:11" x14ac:dyDescent="0.3">
      <c r="A253" s="74">
        <v>252</v>
      </c>
      <c r="B253" s="75" t="s">
        <v>568</v>
      </c>
      <c r="C253" s="74" t="s">
        <v>342</v>
      </c>
      <c r="D253" s="75" t="s">
        <v>679</v>
      </c>
      <c r="E253" s="75" t="s">
        <v>252</v>
      </c>
      <c r="F253" s="75" t="s">
        <v>581</v>
      </c>
      <c r="G253" s="75">
        <v>1</v>
      </c>
      <c r="H253" s="75">
        <v>6400</v>
      </c>
      <c r="I253" s="75">
        <v>6400</v>
      </c>
      <c r="J253" s="75">
        <v>1</v>
      </c>
      <c r="K253" s="76">
        <v>6400</v>
      </c>
    </row>
    <row r="254" spans="1:11" x14ac:dyDescent="0.3">
      <c r="A254" s="74">
        <v>253</v>
      </c>
      <c r="B254" s="75" t="s">
        <v>568</v>
      </c>
      <c r="C254" s="74" t="s">
        <v>344</v>
      </c>
      <c r="D254" s="75" t="s">
        <v>680</v>
      </c>
      <c r="E254" s="75" t="s">
        <v>681</v>
      </c>
      <c r="F254" s="75" t="s">
        <v>621</v>
      </c>
      <c r="G254" s="75">
        <v>2</v>
      </c>
      <c r="H254" s="75">
        <v>6120</v>
      </c>
      <c r="I254" s="75">
        <v>12240</v>
      </c>
      <c r="J254" s="75">
        <v>2</v>
      </c>
      <c r="K254" s="76">
        <v>12240</v>
      </c>
    </row>
    <row r="255" spans="1:11" x14ac:dyDescent="0.3">
      <c r="A255" s="74">
        <v>254</v>
      </c>
      <c r="B255" s="75" t="s">
        <v>568</v>
      </c>
      <c r="C255" s="74" t="s">
        <v>346</v>
      </c>
      <c r="D255" s="75" t="s">
        <v>682</v>
      </c>
      <c r="E255" s="75" t="s">
        <v>683</v>
      </c>
      <c r="F255" s="75" t="s">
        <v>621</v>
      </c>
      <c r="G255" s="75">
        <v>20</v>
      </c>
      <c r="H255" s="75">
        <v>1158</v>
      </c>
      <c r="I255" s="75">
        <v>23160</v>
      </c>
      <c r="J255" s="75">
        <v>20</v>
      </c>
      <c r="K255" s="76">
        <v>23160</v>
      </c>
    </row>
    <row r="256" spans="1:11" x14ac:dyDescent="0.3">
      <c r="A256" s="74">
        <v>255</v>
      </c>
      <c r="B256" s="75" t="s">
        <v>568</v>
      </c>
      <c r="C256" s="74" t="s">
        <v>350</v>
      </c>
      <c r="D256" s="75" t="s">
        <v>684</v>
      </c>
      <c r="E256" s="75" t="s">
        <v>685</v>
      </c>
      <c r="F256" s="75" t="s">
        <v>621</v>
      </c>
      <c r="G256" s="75">
        <v>13</v>
      </c>
      <c r="H256" s="75">
        <v>1065.3800000000001</v>
      </c>
      <c r="I256" s="75">
        <v>13849.940000000002</v>
      </c>
      <c r="J256" s="75">
        <v>13</v>
      </c>
      <c r="K256" s="76">
        <v>13849.940000000002</v>
      </c>
    </row>
    <row r="257" spans="1:11" x14ac:dyDescent="0.3">
      <c r="A257" s="74">
        <v>256</v>
      </c>
      <c r="B257" s="75" t="s">
        <v>568</v>
      </c>
      <c r="C257" s="74" t="s">
        <v>353</v>
      </c>
      <c r="D257" s="75" t="s">
        <v>686</v>
      </c>
      <c r="E257" s="75" t="s">
        <v>687</v>
      </c>
      <c r="F257" s="75" t="s">
        <v>688</v>
      </c>
      <c r="G257" s="75">
        <v>22</v>
      </c>
      <c r="H257" s="75">
        <v>60</v>
      </c>
      <c r="I257" s="75">
        <v>1320</v>
      </c>
      <c r="J257" s="75">
        <v>39</v>
      </c>
      <c r="K257" s="76">
        <v>2340</v>
      </c>
    </row>
    <row r="258" spans="1:11" x14ac:dyDescent="0.3">
      <c r="A258" s="74">
        <v>257</v>
      </c>
      <c r="B258" s="75" t="s">
        <v>568</v>
      </c>
      <c r="C258" s="74" t="s">
        <v>356</v>
      </c>
      <c r="D258" s="75" t="s">
        <v>689</v>
      </c>
      <c r="E258" s="75" t="s">
        <v>690</v>
      </c>
      <c r="F258" s="75" t="s">
        <v>691</v>
      </c>
      <c r="G258" s="75">
        <v>12</v>
      </c>
      <c r="H258" s="75">
        <v>6800</v>
      </c>
      <c r="I258" s="75">
        <v>81600</v>
      </c>
      <c r="J258" s="75">
        <v>12</v>
      </c>
      <c r="K258" s="76">
        <v>81600</v>
      </c>
    </row>
    <row r="259" spans="1:11" x14ac:dyDescent="0.3">
      <c r="A259" s="74">
        <v>258</v>
      </c>
      <c r="B259" s="75" t="s">
        <v>568</v>
      </c>
      <c r="C259" s="74" t="s">
        <v>362</v>
      </c>
      <c r="D259" s="75" t="s">
        <v>692</v>
      </c>
      <c r="E259" s="75" t="s">
        <v>693</v>
      </c>
      <c r="F259" s="75" t="s">
        <v>691</v>
      </c>
      <c r="G259" s="75">
        <v>6</v>
      </c>
      <c r="H259" s="75">
        <v>759.82</v>
      </c>
      <c r="I259" s="75">
        <v>4558.92</v>
      </c>
      <c r="J259" s="75">
        <v>6</v>
      </c>
      <c r="K259" s="76">
        <v>4558.92</v>
      </c>
    </row>
    <row r="260" spans="1:11" x14ac:dyDescent="0.3">
      <c r="A260" s="74">
        <v>259</v>
      </c>
      <c r="B260" s="75" t="s">
        <v>568</v>
      </c>
      <c r="C260" s="74" t="s">
        <v>365</v>
      </c>
      <c r="D260" s="75" t="s">
        <v>447</v>
      </c>
      <c r="E260" s="75" t="s">
        <v>694</v>
      </c>
      <c r="F260" s="75" t="s">
        <v>691</v>
      </c>
      <c r="G260" s="75">
        <v>4</v>
      </c>
      <c r="H260" s="75">
        <v>3000</v>
      </c>
      <c r="I260" s="75">
        <v>12000</v>
      </c>
      <c r="J260" s="75">
        <v>4</v>
      </c>
      <c r="K260" s="76">
        <v>12000</v>
      </c>
    </row>
    <row r="261" spans="1:11" x14ac:dyDescent="0.3">
      <c r="A261" s="74">
        <v>260</v>
      </c>
      <c r="B261" s="75" t="s">
        <v>568</v>
      </c>
      <c r="C261" s="74" t="s">
        <v>695</v>
      </c>
      <c r="D261" s="75" t="s">
        <v>696</v>
      </c>
      <c r="E261" s="75" t="s">
        <v>697</v>
      </c>
      <c r="F261" s="75" t="s">
        <v>691</v>
      </c>
      <c r="G261" s="75">
        <v>5</v>
      </c>
      <c r="H261" s="75">
        <v>650</v>
      </c>
      <c r="I261" s="75">
        <v>3250</v>
      </c>
      <c r="J261" s="75">
        <v>5</v>
      </c>
      <c r="K261" s="76">
        <v>3250</v>
      </c>
    </row>
    <row r="262" spans="1:11" x14ac:dyDescent="0.3">
      <c r="A262" s="74">
        <v>261</v>
      </c>
      <c r="B262" s="75" t="s">
        <v>568</v>
      </c>
      <c r="C262" s="74" t="s">
        <v>698</v>
      </c>
      <c r="D262" s="75" t="s">
        <v>699</v>
      </c>
      <c r="E262" s="75" t="s">
        <v>700</v>
      </c>
      <c r="F262" s="75" t="s">
        <v>691</v>
      </c>
      <c r="G262" s="75">
        <v>3</v>
      </c>
      <c r="H262" s="75">
        <v>9500</v>
      </c>
      <c r="I262" s="75">
        <v>28500</v>
      </c>
      <c r="J262" s="75">
        <v>3</v>
      </c>
      <c r="K262" s="76">
        <v>28500</v>
      </c>
    </row>
    <row r="263" spans="1:11" x14ac:dyDescent="0.3">
      <c r="A263" s="74">
        <v>262</v>
      </c>
      <c r="B263" s="75" t="s">
        <v>568</v>
      </c>
      <c r="C263" s="74" t="s">
        <v>701</v>
      </c>
      <c r="D263" s="75" t="s">
        <v>699</v>
      </c>
      <c r="E263" s="75" t="s">
        <v>702</v>
      </c>
      <c r="F263" s="75" t="s">
        <v>691</v>
      </c>
      <c r="G263" s="75">
        <v>2</v>
      </c>
      <c r="H263" s="75">
        <v>9500</v>
      </c>
      <c r="I263" s="75">
        <v>19000</v>
      </c>
      <c r="J263" s="75">
        <v>2</v>
      </c>
      <c r="K263" s="76">
        <v>19000</v>
      </c>
    </row>
    <row r="264" spans="1:11" x14ac:dyDescent="0.3">
      <c r="A264" s="74">
        <v>263</v>
      </c>
      <c r="B264" s="75" t="s">
        <v>568</v>
      </c>
      <c r="C264" s="74" t="s">
        <v>703</v>
      </c>
      <c r="D264" s="75" t="s">
        <v>699</v>
      </c>
      <c r="E264" s="75" t="s">
        <v>704</v>
      </c>
      <c r="F264" s="75" t="s">
        <v>623</v>
      </c>
      <c r="G264" s="75">
        <v>2</v>
      </c>
      <c r="H264" s="75">
        <v>2200</v>
      </c>
      <c r="I264" s="75">
        <v>4400</v>
      </c>
      <c r="J264" s="75">
        <v>4</v>
      </c>
      <c r="K264" s="76">
        <v>8800</v>
      </c>
    </row>
    <row r="265" spans="1:11" x14ac:dyDescent="0.3">
      <c r="A265" s="74">
        <v>264</v>
      </c>
      <c r="B265" s="75" t="s">
        <v>568</v>
      </c>
      <c r="C265" s="74" t="s">
        <v>705</v>
      </c>
      <c r="D265" s="75" t="s">
        <v>706</v>
      </c>
      <c r="E265" s="75" t="s">
        <v>707</v>
      </c>
      <c r="F265" s="75" t="s">
        <v>691</v>
      </c>
      <c r="G265" s="75">
        <v>4</v>
      </c>
      <c r="H265" s="75">
        <v>9750</v>
      </c>
      <c r="I265" s="75">
        <v>39000</v>
      </c>
      <c r="J265" s="75">
        <v>4</v>
      </c>
      <c r="K265" s="76">
        <v>39000</v>
      </c>
    </row>
    <row r="266" spans="1:11" x14ac:dyDescent="0.3">
      <c r="A266" s="74">
        <v>265</v>
      </c>
      <c r="B266" s="75" t="s">
        <v>568</v>
      </c>
      <c r="C266" s="74" t="s">
        <v>368</v>
      </c>
      <c r="D266" s="75" t="s">
        <v>708</v>
      </c>
      <c r="E266" s="75" t="s">
        <v>709</v>
      </c>
      <c r="F266" s="75" t="s">
        <v>290</v>
      </c>
      <c r="G266" s="75">
        <v>4</v>
      </c>
      <c r="H266" s="75">
        <v>2570</v>
      </c>
      <c r="I266" s="75">
        <v>10280</v>
      </c>
      <c r="J266" s="75">
        <v>4</v>
      </c>
      <c r="K266" s="76">
        <v>10280</v>
      </c>
    </row>
    <row r="267" spans="1:11" x14ac:dyDescent="0.3">
      <c r="A267" s="74">
        <v>266</v>
      </c>
      <c r="B267" s="75" t="s">
        <v>568</v>
      </c>
      <c r="C267" s="74" t="s">
        <v>371</v>
      </c>
      <c r="D267" s="75" t="s">
        <v>18</v>
      </c>
      <c r="E267" s="75" t="s">
        <v>710</v>
      </c>
      <c r="F267" s="75" t="s">
        <v>688</v>
      </c>
      <c r="G267" s="75">
        <v>3</v>
      </c>
      <c r="H267" s="75">
        <v>1400</v>
      </c>
      <c r="I267" s="75">
        <v>4200</v>
      </c>
      <c r="J267" s="75">
        <v>8</v>
      </c>
      <c r="K267" s="76">
        <v>11200</v>
      </c>
    </row>
    <row r="268" spans="1:11" x14ac:dyDescent="0.3">
      <c r="A268" s="74">
        <v>267</v>
      </c>
      <c r="B268" s="75" t="s">
        <v>568</v>
      </c>
      <c r="C268" s="74" t="s">
        <v>374</v>
      </c>
      <c r="D268" s="75" t="s">
        <v>711</v>
      </c>
      <c r="E268" s="75" t="s">
        <v>712</v>
      </c>
      <c r="F268" s="75" t="s">
        <v>688</v>
      </c>
      <c r="G268" s="75">
        <v>8</v>
      </c>
      <c r="H268" s="75">
        <v>566.66</v>
      </c>
      <c r="I268" s="75">
        <v>4533.28</v>
      </c>
      <c r="J268" s="75">
        <v>8</v>
      </c>
      <c r="K268" s="76">
        <v>4533.28</v>
      </c>
    </row>
    <row r="269" spans="1:11" x14ac:dyDescent="0.3">
      <c r="A269" s="74">
        <v>268</v>
      </c>
      <c r="B269" s="75" t="s">
        <v>568</v>
      </c>
      <c r="C269" s="74" t="s">
        <v>713</v>
      </c>
      <c r="D269" s="75" t="s">
        <v>714</v>
      </c>
      <c r="E269" s="75" t="s">
        <v>715</v>
      </c>
      <c r="F269" s="75" t="s">
        <v>688</v>
      </c>
      <c r="G269" s="75">
        <v>3</v>
      </c>
      <c r="H269" s="75">
        <v>1695.67</v>
      </c>
      <c r="I269" s="75">
        <v>5087.01</v>
      </c>
      <c r="J269" s="75">
        <v>3</v>
      </c>
      <c r="K269" s="76">
        <v>5087.01</v>
      </c>
    </row>
    <row r="270" spans="1:11" x14ac:dyDescent="0.3">
      <c r="A270" s="74">
        <v>269</v>
      </c>
      <c r="B270" s="75" t="s">
        <v>568</v>
      </c>
      <c r="C270" s="74" t="s">
        <v>716</v>
      </c>
      <c r="D270" s="75" t="s">
        <v>717</v>
      </c>
      <c r="E270" s="75" t="s">
        <v>718</v>
      </c>
      <c r="F270" s="75" t="s">
        <v>688</v>
      </c>
      <c r="G270" s="75">
        <v>65</v>
      </c>
      <c r="H270" s="75">
        <v>50</v>
      </c>
      <c r="I270" s="75">
        <v>3250</v>
      </c>
      <c r="J270" s="75">
        <v>98</v>
      </c>
      <c r="K270" s="76">
        <v>4900</v>
      </c>
    </row>
    <row r="271" spans="1:11" x14ac:dyDescent="0.3">
      <c r="A271" s="74">
        <v>270</v>
      </c>
      <c r="B271" s="75" t="s">
        <v>568</v>
      </c>
      <c r="C271" s="74" t="s">
        <v>719</v>
      </c>
      <c r="D271" s="75" t="s">
        <v>263</v>
      </c>
      <c r="E271" s="75"/>
      <c r="F271" s="75" t="s">
        <v>688</v>
      </c>
      <c r="G271" s="75">
        <v>12</v>
      </c>
      <c r="H271" s="75">
        <v>3916.67</v>
      </c>
      <c r="I271" s="75">
        <v>47000.04</v>
      </c>
      <c r="J271" s="75">
        <v>12</v>
      </c>
      <c r="K271" s="76">
        <v>47000.04</v>
      </c>
    </row>
    <row r="272" spans="1:11" x14ac:dyDescent="0.3">
      <c r="A272" s="74">
        <v>271</v>
      </c>
      <c r="B272" s="75" t="s">
        <v>568</v>
      </c>
      <c r="C272" s="74" t="s">
        <v>380</v>
      </c>
      <c r="D272" s="75" t="s">
        <v>720</v>
      </c>
      <c r="E272" s="75" t="s">
        <v>721</v>
      </c>
      <c r="F272" s="75" t="s">
        <v>578</v>
      </c>
      <c r="G272" s="75">
        <v>267</v>
      </c>
      <c r="H272" s="75">
        <v>35.520000000000003</v>
      </c>
      <c r="I272" s="75">
        <v>9483.84</v>
      </c>
      <c r="J272" s="75">
        <v>267</v>
      </c>
      <c r="K272" s="76">
        <v>9483.84</v>
      </c>
    </row>
    <row r="273" spans="1:11" x14ac:dyDescent="0.3">
      <c r="A273" s="74">
        <v>272</v>
      </c>
      <c r="B273" s="75" t="s">
        <v>568</v>
      </c>
      <c r="C273" s="74" t="s">
        <v>383</v>
      </c>
      <c r="D273" s="75" t="s">
        <v>722</v>
      </c>
      <c r="E273" s="75" t="s">
        <v>723</v>
      </c>
      <c r="F273" s="75" t="s">
        <v>578</v>
      </c>
      <c r="G273" s="75">
        <v>280</v>
      </c>
      <c r="H273" s="75">
        <v>38.020000000000003</v>
      </c>
      <c r="I273" s="75">
        <v>10645.6</v>
      </c>
      <c r="J273" s="75">
        <v>280</v>
      </c>
      <c r="K273" s="76">
        <v>10645.6</v>
      </c>
    </row>
    <row r="274" spans="1:11" x14ac:dyDescent="0.3">
      <c r="A274" s="74">
        <v>273</v>
      </c>
      <c r="B274" s="75" t="s">
        <v>568</v>
      </c>
      <c r="C274" s="74" t="s">
        <v>386</v>
      </c>
      <c r="D274" s="75" t="s">
        <v>724</v>
      </c>
      <c r="E274" s="75" t="s">
        <v>725</v>
      </c>
      <c r="F274" s="75" t="s">
        <v>578</v>
      </c>
      <c r="G274" s="75">
        <v>298</v>
      </c>
      <c r="H274" s="75">
        <v>40.130000000000003</v>
      </c>
      <c r="I274" s="75">
        <v>11958.740000000002</v>
      </c>
      <c r="J274" s="75">
        <v>298</v>
      </c>
      <c r="K274" s="76">
        <v>11958.740000000002</v>
      </c>
    </row>
    <row r="275" spans="1:11" x14ac:dyDescent="0.3">
      <c r="A275" s="74">
        <v>274</v>
      </c>
      <c r="B275" s="75" t="s">
        <v>568</v>
      </c>
      <c r="C275" s="74" t="s">
        <v>389</v>
      </c>
      <c r="D275" s="75" t="s">
        <v>726</v>
      </c>
      <c r="E275" s="75" t="s">
        <v>727</v>
      </c>
      <c r="F275" s="75" t="s">
        <v>578</v>
      </c>
      <c r="G275" s="75">
        <v>219</v>
      </c>
      <c r="H275" s="75">
        <v>38.22</v>
      </c>
      <c r="I275" s="75">
        <v>8370.18</v>
      </c>
      <c r="J275" s="75">
        <v>219</v>
      </c>
      <c r="K275" s="76">
        <v>8370.18</v>
      </c>
    </row>
    <row r="276" spans="1:11" x14ac:dyDescent="0.3">
      <c r="A276" s="74">
        <v>275</v>
      </c>
      <c r="B276" s="75" t="s">
        <v>568</v>
      </c>
      <c r="C276" s="74" t="s">
        <v>391</v>
      </c>
      <c r="D276" s="75" t="s">
        <v>728</v>
      </c>
      <c r="E276" s="75" t="s">
        <v>729</v>
      </c>
      <c r="F276" s="75" t="s">
        <v>578</v>
      </c>
      <c r="G276" s="75">
        <v>4</v>
      </c>
      <c r="H276" s="75">
        <v>12260</v>
      </c>
      <c r="I276" s="75">
        <v>49040</v>
      </c>
      <c r="J276" s="75">
        <v>4</v>
      </c>
      <c r="K276" s="76">
        <v>49040</v>
      </c>
    </row>
    <row r="277" spans="1:11" x14ac:dyDescent="0.3">
      <c r="A277" s="74">
        <v>276</v>
      </c>
      <c r="B277" s="75" t="s">
        <v>568</v>
      </c>
      <c r="C277" s="74" t="s">
        <v>730</v>
      </c>
      <c r="D277" s="75" t="s">
        <v>731</v>
      </c>
      <c r="E277" s="75" t="s">
        <v>732</v>
      </c>
      <c r="F277" s="75" t="s">
        <v>597</v>
      </c>
      <c r="G277" s="75">
        <v>4</v>
      </c>
      <c r="H277" s="75">
        <v>6170</v>
      </c>
      <c r="I277" s="75">
        <v>24680</v>
      </c>
      <c r="J277" s="75">
        <v>4</v>
      </c>
      <c r="K277" s="76">
        <v>24680</v>
      </c>
    </row>
    <row r="278" spans="1:11" x14ac:dyDescent="0.3">
      <c r="A278" s="74">
        <v>277</v>
      </c>
      <c r="B278" s="75" t="s">
        <v>568</v>
      </c>
      <c r="C278" s="74" t="s">
        <v>394</v>
      </c>
      <c r="D278" s="75" t="s">
        <v>10</v>
      </c>
      <c r="E278" s="75" t="s">
        <v>733</v>
      </c>
      <c r="F278" s="75" t="s">
        <v>597</v>
      </c>
      <c r="G278" s="75">
        <v>4</v>
      </c>
      <c r="H278" s="75">
        <v>550</v>
      </c>
      <c r="I278" s="75">
        <v>2200</v>
      </c>
      <c r="J278" s="75">
        <v>4</v>
      </c>
      <c r="K278" s="76">
        <v>2200</v>
      </c>
    </row>
    <row r="279" spans="1:11" x14ac:dyDescent="0.3">
      <c r="A279" s="74">
        <v>278</v>
      </c>
      <c r="B279" s="75" t="s">
        <v>568</v>
      </c>
      <c r="C279" s="74" t="s">
        <v>397</v>
      </c>
      <c r="D279" s="75" t="s">
        <v>209</v>
      </c>
      <c r="E279" s="75" t="s">
        <v>734</v>
      </c>
      <c r="F279" s="75" t="s">
        <v>597</v>
      </c>
      <c r="G279" s="75">
        <v>4</v>
      </c>
      <c r="H279" s="75">
        <v>1300</v>
      </c>
      <c r="I279" s="75">
        <v>5200</v>
      </c>
      <c r="J279" s="75">
        <v>4</v>
      </c>
      <c r="K279" s="76">
        <v>5200</v>
      </c>
    </row>
    <row r="280" spans="1:11" x14ac:dyDescent="0.3">
      <c r="A280" s="74">
        <v>279</v>
      </c>
      <c r="B280" s="75" t="s">
        <v>568</v>
      </c>
      <c r="C280" s="74" t="s">
        <v>400</v>
      </c>
      <c r="D280" s="75" t="s">
        <v>147</v>
      </c>
      <c r="E280" s="75" t="s">
        <v>735</v>
      </c>
      <c r="F280" s="75" t="s">
        <v>597</v>
      </c>
      <c r="G280" s="75">
        <v>4</v>
      </c>
      <c r="H280" s="75">
        <v>1100</v>
      </c>
      <c r="I280" s="75">
        <v>4400</v>
      </c>
      <c r="J280" s="75">
        <v>4</v>
      </c>
      <c r="K280" s="76">
        <v>4400</v>
      </c>
    </row>
    <row r="281" spans="1:11" x14ac:dyDescent="0.3">
      <c r="A281" s="74">
        <v>280</v>
      </c>
      <c r="B281" s="75" t="s">
        <v>568</v>
      </c>
      <c r="C281" s="74" t="s">
        <v>409</v>
      </c>
      <c r="D281" s="75" t="s">
        <v>447</v>
      </c>
      <c r="E281" s="75" t="s">
        <v>639</v>
      </c>
      <c r="F281" s="75" t="s">
        <v>594</v>
      </c>
      <c r="G281" s="75">
        <v>2</v>
      </c>
      <c r="H281" s="75">
        <v>4500</v>
      </c>
      <c r="I281" s="75">
        <v>9000</v>
      </c>
      <c r="J281" s="75">
        <v>2</v>
      </c>
      <c r="K281" s="76">
        <v>9000</v>
      </c>
    </row>
    <row r="282" spans="1:11" x14ac:dyDescent="0.3">
      <c r="A282" s="74">
        <v>281</v>
      </c>
      <c r="B282" s="75" t="s">
        <v>568</v>
      </c>
      <c r="C282" s="74" t="s">
        <v>412</v>
      </c>
      <c r="D282" s="75" t="s">
        <v>447</v>
      </c>
      <c r="E282" s="75" t="s">
        <v>736</v>
      </c>
      <c r="F282" s="75" t="s">
        <v>594</v>
      </c>
      <c r="G282" s="75">
        <v>2</v>
      </c>
      <c r="H282" s="75">
        <v>3199</v>
      </c>
      <c r="I282" s="75">
        <v>6398</v>
      </c>
      <c r="J282" s="75">
        <v>2</v>
      </c>
      <c r="K282" s="76">
        <v>6398</v>
      </c>
    </row>
    <row r="283" spans="1:11" x14ac:dyDescent="0.3">
      <c r="A283" s="74">
        <v>282</v>
      </c>
      <c r="B283" s="75" t="s">
        <v>568</v>
      </c>
      <c r="C283" s="74" t="s">
        <v>737</v>
      </c>
      <c r="D283" s="75" t="s">
        <v>447</v>
      </c>
      <c r="E283" s="75" t="s">
        <v>738</v>
      </c>
      <c r="F283" s="75" t="s">
        <v>594</v>
      </c>
      <c r="G283" s="75">
        <v>2</v>
      </c>
      <c r="H283" s="75">
        <v>1500</v>
      </c>
      <c r="I283" s="75">
        <v>3000</v>
      </c>
      <c r="J283" s="75">
        <v>2</v>
      </c>
      <c r="K283" s="76">
        <v>3000</v>
      </c>
    </row>
    <row r="284" spans="1:11" x14ac:dyDescent="0.3">
      <c r="A284" s="74">
        <v>283</v>
      </c>
      <c r="B284" s="75" t="s">
        <v>568</v>
      </c>
      <c r="C284" s="74" t="s">
        <v>418</v>
      </c>
      <c r="D284" s="75" t="s">
        <v>447</v>
      </c>
      <c r="E284" s="75" t="s">
        <v>739</v>
      </c>
      <c r="F284" s="75" t="s">
        <v>594</v>
      </c>
      <c r="G284" s="75">
        <v>2</v>
      </c>
      <c r="H284" s="75">
        <v>2100</v>
      </c>
      <c r="I284" s="75">
        <v>4200</v>
      </c>
      <c r="J284" s="75">
        <v>2</v>
      </c>
      <c r="K284" s="76">
        <v>4200</v>
      </c>
    </row>
    <row r="285" spans="1:11" x14ac:dyDescent="0.3">
      <c r="A285" s="74">
        <v>284</v>
      </c>
      <c r="B285" s="75" t="s">
        <v>568</v>
      </c>
      <c r="C285" s="74" t="s">
        <v>421</v>
      </c>
      <c r="D285" s="75" t="s">
        <v>447</v>
      </c>
      <c r="E285" s="75" t="s">
        <v>740</v>
      </c>
      <c r="F285" s="75" t="s">
        <v>594</v>
      </c>
      <c r="G285" s="75">
        <v>3</v>
      </c>
      <c r="H285" s="75">
        <v>1250</v>
      </c>
      <c r="I285" s="75">
        <v>3750</v>
      </c>
      <c r="J285" s="75">
        <v>3</v>
      </c>
      <c r="K285" s="76">
        <v>3750</v>
      </c>
    </row>
    <row r="286" spans="1:11" x14ac:dyDescent="0.3">
      <c r="A286" s="74">
        <v>285</v>
      </c>
      <c r="B286" s="75" t="s">
        <v>568</v>
      </c>
      <c r="C286" s="74" t="s">
        <v>741</v>
      </c>
      <c r="D286" s="75" t="s">
        <v>742</v>
      </c>
      <c r="E286" s="75" t="s">
        <v>743</v>
      </c>
      <c r="F286" s="75" t="s">
        <v>594</v>
      </c>
      <c r="G286" s="75">
        <v>1</v>
      </c>
      <c r="H286" s="75">
        <v>257000</v>
      </c>
      <c r="I286" s="75">
        <v>257000</v>
      </c>
      <c r="J286" s="75">
        <v>1</v>
      </c>
      <c r="K286" s="76">
        <v>257000</v>
      </c>
    </row>
    <row r="287" spans="1:11" x14ac:dyDescent="0.3">
      <c r="A287" s="74">
        <v>286</v>
      </c>
      <c r="B287" s="75" t="s">
        <v>568</v>
      </c>
      <c r="C287" s="74" t="s">
        <v>424</v>
      </c>
      <c r="D287" s="75" t="s">
        <v>447</v>
      </c>
      <c r="E287" s="75" t="s">
        <v>744</v>
      </c>
      <c r="F287" s="75" t="s">
        <v>594</v>
      </c>
      <c r="G287" s="75">
        <v>8</v>
      </c>
      <c r="H287" s="75">
        <v>1687.5</v>
      </c>
      <c r="I287" s="75">
        <v>13500</v>
      </c>
      <c r="J287" s="75">
        <v>8</v>
      </c>
      <c r="K287" s="76">
        <v>13500</v>
      </c>
    </row>
    <row r="288" spans="1:11" x14ac:dyDescent="0.3">
      <c r="A288" s="74">
        <v>287</v>
      </c>
      <c r="B288" s="75" t="s">
        <v>568</v>
      </c>
      <c r="C288" s="74" t="s">
        <v>745</v>
      </c>
      <c r="D288" s="75" t="s">
        <v>447</v>
      </c>
      <c r="E288" s="75" t="s">
        <v>746</v>
      </c>
      <c r="F288" s="75" t="s">
        <v>594</v>
      </c>
      <c r="G288" s="75">
        <v>8</v>
      </c>
      <c r="H288" s="75">
        <v>1806.25</v>
      </c>
      <c r="I288" s="75">
        <v>14450</v>
      </c>
      <c r="J288" s="75">
        <v>8</v>
      </c>
      <c r="K288" s="76">
        <v>14450</v>
      </c>
    </row>
    <row r="289" spans="1:11" x14ac:dyDescent="0.3">
      <c r="A289" s="74">
        <v>288</v>
      </c>
      <c r="B289" s="75" t="s">
        <v>568</v>
      </c>
      <c r="C289" s="74" t="s">
        <v>747</v>
      </c>
      <c r="D289" s="75" t="s">
        <v>748</v>
      </c>
      <c r="E289" s="75" t="s">
        <v>749</v>
      </c>
      <c r="F289" s="75" t="s">
        <v>578</v>
      </c>
      <c r="G289" s="75">
        <v>1</v>
      </c>
      <c r="H289" s="75">
        <v>20000</v>
      </c>
      <c r="I289" s="75">
        <v>20000</v>
      </c>
      <c r="J289" s="75">
        <v>1</v>
      </c>
      <c r="K289" s="76">
        <v>20000</v>
      </c>
    </row>
    <row r="290" spans="1:11" x14ac:dyDescent="0.3">
      <c r="A290" s="74">
        <v>289</v>
      </c>
      <c r="B290" s="75" t="s">
        <v>568</v>
      </c>
      <c r="C290" s="74" t="s">
        <v>427</v>
      </c>
      <c r="D290" s="75" t="s">
        <v>750</v>
      </c>
      <c r="E290" s="75" t="s">
        <v>707</v>
      </c>
      <c r="F290" s="75" t="s">
        <v>611</v>
      </c>
      <c r="G290" s="75">
        <v>4</v>
      </c>
      <c r="H290" s="75">
        <v>12200</v>
      </c>
      <c r="I290" s="75">
        <v>48800</v>
      </c>
      <c r="J290" s="75">
        <v>4</v>
      </c>
      <c r="K290" s="76">
        <v>48800</v>
      </c>
    </row>
    <row r="291" spans="1:11" x14ac:dyDescent="0.3">
      <c r="A291" s="74">
        <v>290</v>
      </c>
      <c r="B291" s="75" t="s">
        <v>568</v>
      </c>
      <c r="C291" s="74" t="s">
        <v>429</v>
      </c>
      <c r="D291" s="75" t="s">
        <v>751</v>
      </c>
      <c r="E291" s="75" t="s">
        <v>426</v>
      </c>
      <c r="F291" s="75" t="s">
        <v>572</v>
      </c>
      <c r="G291" s="75">
        <v>4</v>
      </c>
      <c r="H291" s="75">
        <v>940.62</v>
      </c>
      <c r="I291" s="75">
        <v>3762.48</v>
      </c>
      <c r="J291" s="75">
        <v>4</v>
      </c>
      <c r="K291" s="76">
        <v>3762.48</v>
      </c>
    </row>
    <row r="292" spans="1:11" x14ac:dyDescent="0.3">
      <c r="A292" s="74">
        <v>291</v>
      </c>
      <c r="B292" s="75" t="s">
        <v>568</v>
      </c>
      <c r="C292" s="74" t="s">
        <v>432</v>
      </c>
      <c r="D292" s="75" t="s">
        <v>752</v>
      </c>
      <c r="E292" s="75" t="s">
        <v>396</v>
      </c>
      <c r="F292" s="75" t="s">
        <v>572</v>
      </c>
      <c r="G292" s="75">
        <v>5</v>
      </c>
      <c r="H292" s="75">
        <v>1317.14</v>
      </c>
      <c r="I292" s="75">
        <v>6585.7000000000007</v>
      </c>
      <c r="J292" s="75">
        <v>5</v>
      </c>
      <c r="K292" s="76">
        <v>6585.7000000000007</v>
      </c>
    </row>
    <row r="293" spans="1:11" x14ac:dyDescent="0.3">
      <c r="A293" s="74">
        <v>292</v>
      </c>
      <c r="B293" s="75" t="s">
        <v>568</v>
      </c>
      <c r="C293" s="74" t="s">
        <v>753</v>
      </c>
      <c r="D293" s="75" t="s">
        <v>754</v>
      </c>
      <c r="E293" s="75" t="s">
        <v>755</v>
      </c>
      <c r="F293" s="75" t="s">
        <v>581</v>
      </c>
      <c r="G293" s="75">
        <v>10</v>
      </c>
      <c r="H293" s="75">
        <v>1196.1600000000001</v>
      </c>
      <c r="I293" s="75">
        <v>11961.6</v>
      </c>
      <c r="J293" s="75">
        <v>10</v>
      </c>
      <c r="K293" s="76">
        <v>11961.6</v>
      </c>
    </row>
    <row r="294" spans="1:11" x14ac:dyDescent="0.3">
      <c r="A294" s="74">
        <v>293</v>
      </c>
      <c r="B294" s="75" t="s">
        <v>568</v>
      </c>
      <c r="C294" s="74" t="s">
        <v>434</v>
      </c>
      <c r="D294" s="75" t="s">
        <v>756</v>
      </c>
      <c r="E294" s="75" t="s">
        <v>757</v>
      </c>
      <c r="F294" s="75" t="s">
        <v>642</v>
      </c>
      <c r="G294" s="75">
        <v>1</v>
      </c>
      <c r="H294" s="75">
        <v>1000</v>
      </c>
      <c r="I294" s="75">
        <v>1000</v>
      </c>
      <c r="J294" s="75">
        <v>1</v>
      </c>
      <c r="K294" s="76">
        <v>1000</v>
      </c>
    </row>
    <row r="295" spans="1:11" x14ac:dyDescent="0.3">
      <c r="A295" s="74">
        <v>294</v>
      </c>
      <c r="B295" s="75" t="s">
        <v>568</v>
      </c>
      <c r="C295" s="74" t="s">
        <v>758</v>
      </c>
      <c r="D295" s="75" t="s">
        <v>123</v>
      </c>
      <c r="E295" s="75" t="s">
        <v>759</v>
      </c>
      <c r="F295" s="75" t="s">
        <v>760</v>
      </c>
      <c r="G295" s="75">
        <v>12</v>
      </c>
      <c r="H295" s="75">
        <v>499</v>
      </c>
      <c r="I295" s="75">
        <v>5988</v>
      </c>
      <c r="J295" s="75">
        <v>12</v>
      </c>
      <c r="K295" s="76">
        <v>5988</v>
      </c>
    </row>
    <row r="296" spans="1:11" x14ac:dyDescent="0.3">
      <c r="A296" s="74">
        <v>295</v>
      </c>
      <c r="B296" s="75" t="s">
        <v>568</v>
      </c>
      <c r="C296" s="74" t="s">
        <v>761</v>
      </c>
      <c r="D296" s="75" t="s">
        <v>277</v>
      </c>
      <c r="E296" s="75" t="s">
        <v>762</v>
      </c>
      <c r="F296" s="75" t="s">
        <v>763</v>
      </c>
      <c r="G296" s="75">
        <v>3</v>
      </c>
      <c r="H296" s="75">
        <v>3000</v>
      </c>
      <c r="I296" s="75">
        <v>9000</v>
      </c>
      <c r="J296" s="75">
        <v>3</v>
      </c>
      <c r="K296" s="76">
        <v>9000</v>
      </c>
    </row>
    <row r="297" spans="1:11" x14ac:dyDescent="0.3">
      <c r="A297" s="74">
        <v>296</v>
      </c>
      <c r="B297" s="75" t="s">
        <v>568</v>
      </c>
      <c r="C297" s="74" t="s">
        <v>440</v>
      </c>
      <c r="D297" s="75" t="s">
        <v>438</v>
      </c>
      <c r="E297" s="75" t="s">
        <v>764</v>
      </c>
      <c r="F297" s="75" t="s">
        <v>765</v>
      </c>
      <c r="G297" s="75">
        <v>4</v>
      </c>
      <c r="H297" s="75">
        <v>4000</v>
      </c>
      <c r="I297" s="75">
        <v>16000</v>
      </c>
      <c r="J297" s="75">
        <v>5</v>
      </c>
      <c r="K297" s="76">
        <v>20000</v>
      </c>
    </row>
    <row r="298" spans="1:11" x14ac:dyDescent="0.3">
      <c r="A298" s="74">
        <v>297</v>
      </c>
      <c r="B298" s="75" t="s">
        <v>568</v>
      </c>
      <c r="C298" s="74" t="s">
        <v>446</v>
      </c>
      <c r="D298" s="75" t="s">
        <v>766</v>
      </c>
      <c r="E298" s="75" t="s">
        <v>767</v>
      </c>
      <c r="F298" s="75" t="s">
        <v>621</v>
      </c>
      <c r="G298" s="75">
        <v>12</v>
      </c>
      <c r="H298" s="75">
        <v>1261.54</v>
      </c>
      <c r="I298" s="75">
        <v>15138.48</v>
      </c>
      <c r="J298" s="75">
        <v>12</v>
      </c>
      <c r="K298" s="76">
        <v>15138.48</v>
      </c>
    </row>
    <row r="299" spans="1:11" x14ac:dyDescent="0.3">
      <c r="A299" s="74">
        <v>298</v>
      </c>
      <c r="B299" s="75" t="s">
        <v>568</v>
      </c>
      <c r="C299" s="74" t="s">
        <v>455</v>
      </c>
      <c r="D299" s="75" t="s">
        <v>566</v>
      </c>
      <c r="E299" s="75" t="s">
        <v>768</v>
      </c>
      <c r="F299" s="75" t="s">
        <v>688</v>
      </c>
      <c r="G299" s="75">
        <v>1</v>
      </c>
      <c r="H299" s="75">
        <v>12533.34</v>
      </c>
      <c r="I299" s="75">
        <v>12533.34</v>
      </c>
      <c r="J299" s="75">
        <v>1</v>
      </c>
      <c r="K299" s="76">
        <v>12533.34</v>
      </c>
    </row>
    <row r="300" spans="1:11" x14ac:dyDescent="0.3">
      <c r="A300" s="74">
        <v>299</v>
      </c>
      <c r="B300" s="75" t="s">
        <v>568</v>
      </c>
      <c r="C300" s="74" t="s">
        <v>457</v>
      </c>
      <c r="D300" s="75" t="s">
        <v>769</v>
      </c>
      <c r="E300" s="75" t="s">
        <v>770</v>
      </c>
      <c r="F300" s="75" t="s">
        <v>771</v>
      </c>
      <c r="G300" s="75">
        <v>9</v>
      </c>
      <c r="H300" s="75">
        <v>9151.75</v>
      </c>
      <c r="I300" s="75">
        <v>82365.75</v>
      </c>
      <c r="J300" s="75">
        <v>9</v>
      </c>
      <c r="K300" s="76">
        <v>82365.75</v>
      </c>
    </row>
    <row r="301" spans="1:11" x14ac:dyDescent="0.3">
      <c r="A301" s="74">
        <v>300</v>
      </c>
      <c r="B301" s="75" t="s">
        <v>568</v>
      </c>
      <c r="C301" s="74" t="s">
        <v>460</v>
      </c>
      <c r="D301" s="75" t="s">
        <v>772</v>
      </c>
      <c r="E301" s="75" t="s">
        <v>773</v>
      </c>
      <c r="F301" s="75" t="s">
        <v>623</v>
      </c>
      <c r="G301" s="75">
        <v>1</v>
      </c>
      <c r="H301" s="75">
        <v>5900</v>
      </c>
      <c r="I301" s="75">
        <v>5900</v>
      </c>
      <c r="J301" s="75">
        <v>1</v>
      </c>
      <c r="K301" s="76">
        <v>5900</v>
      </c>
    </row>
    <row r="302" spans="1:11" x14ac:dyDescent="0.3">
      <c r="A302" s="74">
        <v>301</v>
      </c>
      <c r="B302" s="75" t="s">
        <v>568</v>
      </c>
      <c r="C302" s="74" t="s">
        <v>465</v>
      </c>
      <c r="D302" s="75" t="s">
        <v>774</v>
      </c>
      <c r="E302" s="75" t="s">
        <v>775</v>
      </c>
      <c r="F302" s="75" t="s">
        <v>578</v>
      </c>
      <c r="G302" s="75">
        <v>1</v>
      </c>
      <c r="H302" s="75">
        <v>2300</v>
      </c>
      <c r="I302" s="75">
        <v>2300</v>
      </c>
      <c r="J302" s="75">
        <v>1</v>
      </c>
      <c r="K302" s="76">
        <v>2300</v>
      </c>
    </row>
    <row r="303" spans="1:11" x14ac:dyDescent="0.3">
      <c r="A303" s="74">
        <v>302</v>
      </c>
      <c r="B303" s="75" t="s">
        <v>568</v>
      </c>
      <c r="C303" s="74" t="s">
        <v>776</v>
      </c>
      <c r="D303" s="75" t="s">
        <v>557</v>
      </c>
      <c r="E303" s="75" t="s">
        <v>777</v>
      </c>
      <c r="F303" s="75" t="s">
        <v>572</v>
      </c>
      <c r="G303" s="75">
        <v>21</v>
      </c>
      <c r="H303" s="75">
        <v>383.71</v>
      </c>
      <c r="I303" s="75">
        <v>8057.91</v>
      </c>
      <c r="J303" s="75">
        <v>21</v>
      </c>
      <c r="K303" s="76">
        <v>8057.91</v>
      </c>
    </row>
    <row r="304" spans="1:11" x14ac:dyDescent="0.3">
      <c r="A304" s="74">
        <v>303</v>
      </c>
      <c r="B304" s="75" t="s">
        <v>568</v>
      </c>
      <c r="C304" s="74" t="s">
        <v>778</v>
      </c>
      <c r="D304" s="75" t="s">
        <v>41</v>
      </c>
      <c r="E304" s="75" t="s">
        <v>779</v>
      </c>
      <c r="F304" s="75" t="s">
        <v>642</v>
      </c>
      <c r="G304" s="75">
        <v>1</v>
      </c>
      <c r="H304" s="75">
        <v>12200</v>
      </c>
      <c r="I304" s="75">
        <v>12200</v>
      </c>
      <c r="J304" s="75">
        <v>1</v>
      </c>
      <c r="K304" s="76">
        <v>12200</v>
      </c>
    </row>
    <row r="305" spans="1:11" x14ac:dyDescent="0.3">
      <c r="A305" s="74">
        <v>304</v>
      </c>
      <c r="B305" s="75" t="s">
        <v>568</v>
      </c>
      <c r="C305" s="74" t="s">
        <v>468</v>
      </c>
      <c r="D305" s="75" t="s">
        <v>780</v>
      </c>
      <c r="E305" s="75" t="s">
        <v>781</v>
      </c>
      <c r="F305" s="75" t="s">
        <v>642</v>
      </c>
      <c r="G305" s="75">
        <v>5</v>
      </c>
      <c r="H305" s="75">
        <v>7616</v>
      </c>
      <c r="I305" s="75">
        <v>38080</v>
      </c>
      <c r="J305" s="75">
        <v>5</v>
      </c>
      <c r="K305" s="76">
        <v>38080</v>
      </c>
    </row>
    <row r="306" spans="1:11" x14ac:dyDescent="0.3">
      <c r="A306" s="74">
        <v>305</v>
      </c>
      <c r="B306" s="75" t="s">
        <v>568</v>
      </c>
      <c r="C306" s="74" t="s">
        <v>471</v>
      </c>
      <c r="D306" s="75" t="s">
        <v>782</v>
      </c>
      <c r="E306" s="75" t="s">
        <v>783</v>
      </c>
      <c r="F306" s="75" t="s">
        <v>642</v>
      </c>
      <c r="G306" s="75">
        <v>4</v>
      </c>
      <c r="H306" s="75">
        <v>29850</v>
      </c>
      <c r="I306" s="75">
        <v>119400</v>
      </c>
      <c r="J306" s="75">
        <v>4</v>
      </c>
      <c r="K306" s="76">
        <v>119400</v>
      </c>
    </row>
    <row r="307" spans="1:11" x14ac:dyDescent="0.3">
      <c r="A307" s="74">
        <v>306</v>
      </c>
      <c r="B307" s="75" t="s">
        <v>568</v>
      </c>
      <c r="C307" s="74" t="s">
        <v>474</v>
      </c>
      <c r="D307" s="75" t="s">
        <v>784</v>
      </c>
      <c r="E307" s="75" t="s">
        <v>785</v>
      </c>
      <c r="F307" s="75" t="s">
        <v>572</v>
      </c>
      <c r="G307" s="75">
        <v>2</v>
      </c>
      <c r="H307" s="75">
        <v>22373</v>
      </c>
      <c r="I307" s="75">
        <v>44746</v>
      </c>
      <c r="J307" s="75">
        <v>2</v>
      </c>
      <c r="K307" s="76">
        <v>44746</v>
      </c>
    </row>
    <row r="308" spans="1:11" x14ac:dyDescent="0.3">
      <c r="A308" s="74">
        <v>307</v>
      </c>
      <c r="B308" s="75" t="s">
        <v>568</v>
      </c>
      <c r="C308" s="74" t="s">
        <v>477</v>
      </c>
      <c r="D308" s="75" t="s">
        <v>174</v>
      </c>
      <c r="E308" s="75" t="s">
        <v>786</v>
      </c>
      <c r="F308" s="75" t="s">
        <v>642</v>
      </c>
      <c r="G308" s="75">
        <v>2</v>
      </c>
      <c r="H308" s="75">
        <v>24550</v>
      </c>
      <c r="I308" s="75">
        <v>49100</v>
      </c>
      <c r="J308" s="75">
        <v>2</v>
      </c>
      <c r="K308" s="76">
        <v>49100</v>
      </c>
    </row>
    <row r="309" spans="1:11" x14ac:dyDescent="0.3">
      <c r="A309" s="74">
        <v>308</v>
      </c>
      <c r="B309" s="75" t="s">
        <v>787</v>
      </c>
      <c r="C309" s="74" t="s">
        <v>193</v>
      </c>
      <c r="D309" s="75" t="s">
        <v>684</v>
      </c>
      <c r="E309" s="75" t="s">
        <v>788</v>
      </c>
      <c r="F309" s="75" t="s">
        <v>789</v>
      </c>
      <c r="G309" s="75">
        <v>8</v>
      </c>
      <c r="H309" s="75">
        <v>930</v>
      </c>
      <c r="I309" s="75">
        <v>7440</v>
      </c>
      <c r="J309" s="75">
        <v>8</v>
      </c>
      <c r="K309" s="76">
        <v>7440</v>
      </c>
    </row>
    <row r="310" spans="1:11" x14ac:dyDescent="0.3">
      <c r="A310" s="74">
        <v>309</v>
      </c>
      <c r="B310" s="75" t="s">
        <v>787</v>
      </c>
      <c r="C310" s="74" t="s">
        <v>1</v>
      </c>
      <c r="D310" s="75" t="s">
        <v>790</v>
      </c>
      <c r="E310" s="75" t="s">
        <v>791</v>
      </c>
      <c r="F310" s="75" t="s">
        <v>792</v>
      </c>
      <c r="G310" s="75">
        <v>8</v>
      </c>
      <c r="H310" s="75">
        <v>3646.25</v>
      </c>
      <c r="I310" s="75">
        <v>29170</v>
      </c>
      <c r="J310" s="75">
        <v>8</v>
      </c>
      <c r="K310" s="76">
        <v>29170</v>
      </c>
    </row>
    <row r="311" spans="1:11" x14ac:dyDescent="0.3">
      <c r="A311" s="74">
        <v>310</v>
      </c>
      <c r="B311" s="75" t="s">
        <v>787</v>
      </c>
      <c r="C311" s="74" t="s">
        <v>5</v>
      </c>
      <c r="D311" s="75" t="s">
        <v>60</v>
      </c>
      <c r="E311" s="75" t="s">
        <v>793</v>
      </c>
      <c r="F311" s="75" t="s">
        <v>794</v>
      </c>
      <c r="G311" s="75">
        <v>3</v>
      </c>
      <c r="H311" s="75">
        <v>0</v>
      </c>
      <c r="I311" s="75">
        <v>0</v>
      </c>
      <c r="J311" s="75">
        <v>3</v>
      </c>
      <c r="K311" s="76">
        <v>0</v>
      </c>
    </row>
    <row r="312" spans="1:11" x14ac:dyDescent="0.3">
      <c r="A312" s="74">
        <v>311</v>
      </c>
      <c r="B312" s="75" t="s">
        <v>787</v>
      </c>
      <c r="C312" s="74" t="s">
        <v>199</v>
      </c>
      <c r="D312" s="75" t="s">
        <v>795</v>
      </c>
      <c r="E312" s="75" t="s">
        <v>796</v>
      </c>
      <c r="F312" s="75" t="s">
        <v>794</v>
      </c>
      <c r="G312" s="75">
        <v>5</v>
      </c>
      <c r="H312" s="75">
        <v>0</v>
      </c>
      <c r="I312" s="75">
        <v>0</v>
      </c>
      <c r="J312" s="75">
        <v>5</v>
      </c>
      <c r="K312" s="76">
        <v>0</v>
      </c>
    </row>
    <row r="313" spans="1:11" x14ac:dyDescent="0.3">
      <c r="A313" s="74">
        <v>312</v>
      </c>
      <c r="B313" s="75" t="s">
        <v>787</v>
      </c>
      <c r="C313" s="74" t="s">
        <v>202</v>
      </c>
      <c r="D313" s="75" t="s">
        <v>203</v>
      </c>
      <c r="E313" s="75" t="s">
        <v>797</v>
      </c>
      <c r="F313" s="75" t="s">
        <v>798</v>
      </c>
      <c r="G313" s="75">
        <v>13</v>
      </c>
      <c r="H313" s="75">
        <v>3375</v>
      </c>
      <c r="I313" s="75">
        <v>43875</v>
      </c>
      <c r="J313" s="75">
        <v>13</v>
      </c>
      <c r="K313" s="76">
        <v>43875</v>
      </c>
    </row>
    <row r="314" spans="1:11" x14ac:dyDescent="0.3">
      <c r="A314" s="74">
        <v>313</v>
      </c>
      <c r="B314" s="75" t="s">
        <v>787</v>
      </c>
      <c r="C314" s="74" t="s">
        <v>9</v>
      </c>
      <c r="D314" s="75" t="s">
        <v>799</v>
      </c>
      <c r="E314" s="75" t="s">
        <v>800</v>
      </c>
      <c r="F314" s="75" t="s">
        <v>798</v>
      </c>
      <c r="G314" s="75">
        <v>1</v>
      </c>
      <c r="H314" s="75">
        <v>16400</v>
      </c>
      <c r="I314" s="75">
        <v>16400</v>
      </c>
      <c r="J314" s="75">
        <v>1</v>
      </c>
      <c r="K314" s="76">
        <v>16400</v>
      </c>
    </row>
    <row r="315" spans="1:11" x14ac:dyDescent="0.3">
      <c r="A315" s="74">
        <v>314</v>
      </c>
      <c r="B315" s="75" t="s">
        <v>787</v>
      </c>
      <c r="C315" s="74" t="s">
        <v>13</v>
      </c>
      <c r="D315" s="75" t="s">
        <v>801</v>
      </c>
      <c r="E315" s="75" t="s">
        <v>802</v>
      </c>
      <c r="F315" s="75" t="s">
        <v>803</v>
      </c>
      <c r="G315" s="75">
        <v>3</v>
      </c>
      <c r="H315" s="75">
        <v>556</v>
      </c>
      <c r="I315" s="75">
        <v>1668</v>
      </c>
      <c r="J315" s="75">
        <v>3</v>
      </c>
      <c r="K315" s="76">
        <v>1668</v>
      </c>
    </row>
    <row r="316" spans="1:11" x14ac:dyDescent="0.3">
      <c r="A316" s="74">
        <v>315</v>
      </c>
      <c r="B316" s="75" t="s">
        <v>787</v>
      </c>
      <c r="C316" s="74" t="s">
        <v>17</v>
      </c>
      <c r="D316" s="75" t="s">
        <v>804</v>
      </c>
      <c r="E316" s="75" t="s">
        <v>805</v>
      </c>
      <c r="F316" s="75" t="s">
        <v>806</v>
      </c>
      <c r="G316" s="75">
        <v>1</v>
      </c>
      <c r="H316" s="75">
        <v>40100</v>
      </c>
      <c r="I316" s="75">
        <v>40100</v>
      </c>
      <c r="J316" s="75">
        <v>1</v>
      </c>
      <c r="K316" s="76">
        <v>40100</v>
      </c>
    </row>
    <row r="317" spans="1:11" x14ac:dyDescent="0.3">
      <c r="A317" s="74">
        <v>316</v>
      </c>
      <c r="B317" s="75" t="s">
        <v>787</v>
      </c>
      <c r="C317" s="74" t="s">
        <v>21</v>
      </c>
      <c r="D317" s="75" t="s">
        <v>263</v>
      </c>
      <c r="E317" s="75" t="s">
        <v>807</v>
      </c>
      <c r="F317" s="75" t="s">
        <v>808</v>
      </c>
      <c r="G317" s="75">
        <v>34</v>
      </c>
      <c r="H317" s="75">
        <v>960</v>
      </c>
      <c r="I317" s="75">
        <v>32640</v>
      </c>
      <c r="J317" s="75">
        <v>34</v>
      </c>
      <c r="K317" s="76">
        <v>32640</v>
      </c>
    </row>
    <row r="318" spans="1:11" x14ac:dyDescent="0.3">
      <c r="A318" s="74">
        <v>317</v>
      </c>
      <c r="B318" s="75" t="s">
        <v>787</v>
      </c>
      <c r="C318" s="74" t="s">
        <v>25</v>
      </c>
      <c r="D318" s="75" t="s">
        <v>809</v>
      </c>
      <c r="E318" s="75" t="s">
        <v>810</v>
      </c>
      <c r="F318" s="75" t="s">
        <v>806</v>
      </c>
      <c r="G318" s="75">
        <v>3</v>
      </c>
      <c r="H318" s="75">
        <v>4771</v>
      </c>
      <c r="I318" s="75">
        <v>14313</v>
      </c>
      <c r="J318" s="75">
        <v>3</v>
      </c>
      <c r="K318" s="76">
        <v>14313</v>
      </c>
    </row>
    <row r="319" spans="1:11" x14ac:dyDescent="0.3">
      <c r="A319" s="74">
        <v>318</v>
      </c>
      <c r="B319" s="75" t="s">
        <v>787</v>
      </c>
      <c r="C319" s="74" t="s">
        <v>29</v>
      </c>
      <c r="D319" s="75" t="s">
        <v>472</v>
      </c>
      <c r="E319" s="75" t="s">
        <v>811</v>
      </c>
      <c r="F319" s="75" t="s">
        <v>812</v>
      </c>
      <c r="G319" s="75">
        <v>5</v>
      </c>
      <c r="H319" s="75">
        <v>0</v>
      </c>
      <c r="I319" s="75">
        <v>0</v>
      </c>
      <c r="J319" s="75">
        <v>5</v>
      </c>
      <c r="K319" s="76">
        <v>0</v>
      </c>
    </row>
    <row r="320" spans="1:11" x14ac:dyDescent="0.3">
      <c r="A320" s="74">
        <v>319</v>
      </c>
      <c r="B320" s="75" t="s">
        <v>787</v>
      </c>
      <c r="C320" s="74" t="s">
        <v>33</v>
      </c>
      <c r="D320" s="75" t="s">
        <v>263</v>
      </c>
      <c r="E320" s="75" t="s">
        <v>813</v>
      </c>
      <c r="F320" s="75" t="s">
        <v>814</v>
      </c>
      <c r="G320" s="75">
        <v>1</v>
      </c>
      <c r="H320" s="75">
        <v>3289</v>
      </c>
      <c r="I320" s="75">
        <v>3289</v>
      </c>
      <c r="J320" s="75">
        <v>1</v>
      </c>
      <c r="K320" s="76">
        <v>3289</v>
      </c>
    </row>
    <row r="321" spans="1:11" x14ac:dyDescent="0.3">
      <c r="A321" s="74">
        <v>320</v>
      </c>
      <c r="B321" s="75" t="s">
        <v>787</v>
      </c>
      <c r="C321" s="74" t="s">
        <v>36</v>
      </c>
      <c r="D321" s="75" t="s">
        <v>263</v>
      </c>
      <c r="E321" s="75" t="s">
        <v>815</v>
      </c>
      <c r="F321" s="75" t="s">
        <v>814</v>
      </c>
      <c r="G321" s="75">
        <v>10</v>
      </c>
      <c r="H321" s="75">
        <v>960</v>
      </c>
      <c r="I321" s="75">
        <v>9600</v>
      </c>
      <c r="J321" s="75">
        <v>10</v>
      </c>
      <c r="K321" s="76">
        <v>9600</v>
      </c>
    </row>
    <row r="322" spans="1:11" x14ac:dyDescent="0.3">
      <c r="A322" s="74">
        <v>321</v>
      </c>
      <c r="B322" s="75" t="s">
        <v>787</v>
      </c>
      <c r="C322" s="74" t="s">
        <v>222</v>
      </c>
      <c r="D322" s="75" t="s">
        <v>816</v>
      </c>
      <c r="E322" s="75" t="s">
        <v>817</v>
      </c>
      <c r="F322" s="75" t="s">
        <v>818</v>
      </c>
      <c r="G322" s="75">
        <v>40</v>
      </c>
      <c r="H322" s="75">
        <v>850</v>
      </c>
      <c r="I322" s="75">
        <v>34000</v>
      </c>
      <c r="J322" s="75">
        <v>40</v>
      </c>
      <c r="K322" s="76">
        <v>34000</v>
      </c>
    </row>
    <row r="323" spans="1:11" x14ac:dyDescent="0.3">
      <c r="A323" s="74">
        <v>322</v>
      </c>
      <c r="B323" s="75" t="s">
        <v>787</v>
      </c>
      <c r="C323" s="74" t="s">
        <v>40</v>
      </c>
      <c r="D323" s="75" t="s">
        <v>263</v>
      </c>
      <c r="E323" s="75" t="s">
        <v>819</v>
      </c>
      <c r="F323" s="75" t="s">
        <v>820</v>
      </c>
      <c r="G323" s="75">
        <v>4</v>
      </c>
      <c r="H323" s="75">
        <v>40602</v>
      </c>
      <c r="I323" s="75">
        <v>162408</v>
      </c>
      <c r="J323" s="75">
        <v>4</v>
      </c>
      <c r="K323" s="76">
        <v>162408</v>
      </c>
    </row>
    <row r="324" spans="1:11" x14ac:dyDescent="0.3">
      <c r="A324" s="74">
        <v>323</v>
      </c>
      <c r="B324" s="75" t="s">
        <v>787</v>
      </c>
      <c r="C324" s="74" t="s">
        <v>228</v>
      </c>
      <c r="D324" s="75" t="s">
        <v>821</v>
      </c>
      <c r="E324" s="75" t="s">
        <v>822</v>
      </c>
      <c r="F324" s="75" t="s">
        <v>823</v>
      </c>
      <c r="G324" s="75">
        <v>9</v>
      </c>
      <c r="H324" s="75">
        <v>0</v>
      </c>
      <c r="I324" s="75">
        <v>0</v>
      </c>
      <c r="J324" s="75">
        <v>9</v>
      </c>
      <c r="K324" s="76">
        <v>0</v>
      </c>
    </row>
    <row r="325" spans="1:11" x14ac:dyDescent="0.3">
      <c r="A325" s="74">
        <v>324</v>
      </c>
      <c r="B325" s="75" t="s">
        <v>787</v>
      </c>
      <c r="C325" s="74" t="s">
        <v>231</v>
      </c>
      <c r="D325" s="75" t="s">
        <v>824</v>
      </c>
      <c r="E325" s="75" t="s">
        <v>825</v>
      </c>
      <c r="F325" s="75" t="s">
        <v>806</v>
      </c>
      <c r="G325" s="75">
        <v>6</v>
      </c>
      <c r="H325" s="75">
        <v>1200</v>
      </c>
      <c r="I325" s="75">
        <v>7200</v>
      </c>
      <c r="J325" s="75">
        <v>6</v>
      </c>
      <c r="K325" s="76">
        <v>7200</v>
      </c>
    </row>
    <row r="326" spans="1:11" x14ac:dyDescent="0.3">
      <c r="A326" s="74">
        <v>325</v>
      </c>
      <c r="B326" s="75" t="s">
        <v>787</v>
      </c>
      <c r="C326" s="74" t="s">
        <v>51</v>
      </c>
      <c r="D326" s="75" t="s">
        <v>354</v>
      </c>
      <c r="E326" s="75" t="s">
        <v>826</v>
      </c>
      <c r="F326" s="75" t="s">
        <v>827</v>
      </c>
      <c r="G326" s="75">
        <v>3</v>
      </c>
      <c r="H326" s="75">
        <v>5933.33</v>
      </c>
      <c r="I326" s="75">
        <v>17799.989999999998</v>
      </c>
      <c r="J326" s="75">
        <v>3</v>
      </c>
      <c r="K326" s="76">
        <v>17799.989999999998</v>
      </c>
    </row>
    <row r="327" spans="1:11" x14ac:dyDescent="0.3">
      <c r="A327" s="74">
        <v>326</v>
      </c>
      <c r="B327" s="75" t="s">
        <v>787</v>
      </c>
      <c r="C327" s="74" t="s">
        <v>55</v>
      </c>
      <c r="D327" s="75" t="s">
        <v>472</v>
      </c>
      <c r="E327" s="75" t="s">
        <v>828</v>
      </c>
      <c r="F327" s="75" t="s">
        <v>812</v>
      </c>
      <c r="G327" s="75">
        <v>3</v>
      </c>
      <c r="H327" s="75">
        <v>0</v>
      </c>
      <c r="I327" s="75">
        <v>0</v>
      </c>
      <c r="J327" s="75">
        <v>3</v>
      </c>
      <c r="K327" s="76">
        <v>0</v>
      </c>
    </row>
    <row r="328" spans="1:11" x14ac:dyDescent="0.3">
      <c r="A328" s="74">
        <v>327</v>
      </c>
      <c r="B328" s="75" t="s">
        <v>787</v>
      </c>
      <c r="C328" s="74" t="s">
        <v>59</v>
      </c>
      <c r="D328" s="75" t="s">
        <v>589</v>
      </c>
      <c r="E328" s="75" t="s">
        <v>829</v>
      </c>
      <c r="F328" s="75" t="s">
        <v>798</v>
      </c>
      <c r="G328" s="75">
        <v>9</v>
      </c>
      <c r="H328" s="75">
        <v>1980</v>
      </c>
      <c r="I328" s="75">
        <v>17820</v>
      </c>
      <c r="J328" s="75">
        <v>9</v>
      </c>
      <c r="K328" s="76">
        <v>17820</v>
      </c>
    </row>
    <row r="329" spans="1:11" x14ac:dyDescent="0.3">
      <c r="A329" s="74">
        <v>328</v>
      </c>
      <c r="B329" s="75" t="s">
        <v>787</v>
      </c>
      <c r="C329" s="74" t="s">
        <v>62</v>
      </c>
      <c r="D329" s="75" t="s">
        <v>830</v>
      </c>
      <c r="E329" s="75" t="s">
        <v>831</v>
      </c>
      <c r="F329" s="75" t="s">
        <v>827</v>
      </c>
      <c r="G329" s="75">
        <v>5</v>
      </c>
      <c r="H329" s="75">
        <v>3800</v>
      </c>
      <c r="I329" s="75">
        <v>19000</v>
      </c>
      <c r="J329" s="75">
        <v>5</v>
      </c>
      <c r="K329" s="76">
        <v>19000</v>
      </c>
    </row>
    <row r="330" spans="1:11" x14ac:dyDescent="0.3">
      <c r="A330" s="74">
        <v>329</v>
      </c>
      <c r="B330" s="75" t="s">
        <v>787</v>
      </c>
      <c r="C330" s="74" t="s">
        <v>64</v>
      </c>
      <c r="D330" s="75" t="s">
        <v>219</v>
      </c>
      <c r="E330" s="75" t="s">
        <v>832</v>
      </c>
      <c r="F330" s="75" t="s">
        <v>833</v>
      </c>
      <c r="G330" s="75">
        <v>19</v>
      </c>
      <c r="H330" s="75">
        <v>1980</v>
      </c>
      <c r="I330" s="75">
        <v>37620</v>
      </c>
      <c r="J330" s="75">
        <v>19</v>
      </c>
      <c r="K330" s="76">
        <v>37620</v>
      </c>
    </row>
    <row r="331" spans="1:11" x14ac:dyDescent="0.3">
      <c r="A331" s="74">
        <v>330</v>
      </c>
      <c r="B331" s="75" t="s">
        <v>787</v>
      </c>
      <c r="C331" s="74" t="s">
        <v>66</v>
      </c>
      <c r="D331" s="75" t="s">
        <v>657</v>
      </c>
      <c r="E331" s="75" t="s">
        <v>834</v>
      </c>
      <c r="F331" s="75" t="s">
        <v>833</v>
      </c>
      <c r="G331" s="75">
        <v>19</v>
      </c>
      <c r="H331" s="75">
        <v>1980</v>
      </c>
      <c r="I331" s="75">
        <v>37620</v>
      </c>
      <c r="J331" s="75">
        <v>19</v>
      </c>
      <c r="K331" s="76">
        <v>37620</v>
      </c>
    </row>
    <row r="332" spans="1:11" x14ac:dyDescent="0.3">
      <c r="A332" s="74">
        <v>331</v>
      </c>
      <c r="B332" s="75" t="s">
        <v>787</v>
      </c>
      <c r="C332" s="74" t="s">
        <v>68</v>
      </c>
      <c r="D332" s="75" t="s">
        <v>835</v>
      </c>
      <c r="E332" s="75" t="s">
        <v>836</v>
      </c>
      <c r="F332" s="75" t="s">
        <v>798</v>
      </c>
      <c r="G332" s="75">
        <v>3</v>
      </c>
      <c r="H332" s="75">
        <v>6930</v>
      </c>
      <c r="I332" s="75">
        <v>20790</v>
      </c>
      <c r="J332" s="75">
        <v>3</v>
      </c>
      <c r="K332" s="76">
        <v>20790</v>
      </c>
    </row>
    <row r="333" spans="1:11" x14ac:dyDescent="0.3">
      <c r="A333" s="74">
        <v>332</v>
      </c>
      <c r="B333" s="75" t="s">
        <v>787</v>
      </c>
      <c r="C333" s="74" t="s">
        <v>70</v>
      </c>
      <c r="D333" s="75" t="s">
        <v>263</v>
      </c>
      <c r="E333" s="75" t="s">
        <v>837</v>
      </c>
      <c r="F333" s="75" t="s">
        <v>792</v>
      </c>
      <c r="G333" s="75">
        <v>5</v>
      </c>
      <c r="H333" s="75">
        <v>0</v>
      </c>
      <c r="I333" s="75">
        <v>0</v>
      </c>
      <c r="J333" s="75">
        <v>5</v>
      </c>
      <c r="K333" s="76">
        <v>0</v>
      </c>
    </row>
    <row r="334" spans="1:11" x14ac:dyDescent="0.3">
      <c r="A334" s="74">
        <v>333</v>
      </c>
      <c r="B334" s="75" t="s">
        <v>787</v>
      </c>
      <c r="C334" s="74" t="s">
        <v>72</v>
      </c>
      <c r="D334" s="75" t="s">
        <v>263</v>
      </c>
      <c r="E334" s="75" t="s">
        <v>838</v>
      </c>
      <c r="F334" s="75" t="s">
        <v>794</v>
      </c>
      <c r="G334" s="75">
        <v>5</v>
      </c>
      <c r="H334" s="75">
        <v>0</v>
      </c>
      <c r="I334" s="75">
        <v>0</v>
      </c>
      <c r="J334" s="75">
        <v>5</v>
      </c>
      <c r="K334" s="76">
        <v>0</v>
      </c>
    </row>
    <row r="335" spans="1:11" x14ac:dyDescent="0.3">
      <c r="A335" s="74">
        <v>334</v>
      </c>
      <c r="B335" s="75" t="s">
        <v>787</v>
      </c>
      <c r="C335" s="74" t="s">
        <v>251</v>
      </c>
      <c r="D335" s="75" t="s">
        <v>263</v>
      </c>
      <c r="E335" s="75" t="s">
        <v>839</v>
      </c>
      <c r="F335" s="75" t="s">
        <v>794</v>
      </c>
      <c r="G335" s="75">
        <v>5</v>
      </c>
      <c r="H335" s="75">
        <v>0</v>
      </c>
      <c r="I335" s="75">
        <v>0</v>
      </c>
      <c r="J335" s="75">
        <v>5</v>
      </c>
      <c r="K335" s="76">
        <v>0</v>
      </c>
    </row>
    <row r="336" spans="1:11" x14ac:dyDescent="0.3">
      <c r="A336" s="74">
        <v>335</v>
      </c>
      <c r="B336" s="75" t="s">
        <v>787</v>
      </c>
      <c r="C336" s="74" t="s">
        <v>76</v>
      </c>
      <c r="D336" s="75" t="s">
        <v>275</v>
      </c>
      <c r="E336" s="75" t="s">
        <v>840</v>
      </c>
      <c r="F336" s="75" t="s">
        <v>841</v>
      </c>
      <c r="G336" s="75">
        <v>3</v>
      </c>
      <c r="H336" s="75">
        <v>508.73</v>
      </c>
      <c r="I336" s="75">
        <v>1526.19</v>
      </c>
      <c r="J336" s="75">
        <v>3</v>
      </c>
      <c r="K336" s="76">
        <v>1526.19</v>
      </c>
    </row>
    <row r="337" spans="1:11" x14ac:dyDescent="0.3">
      <c r="A337" s="74">
        <v>336</v>
      </c>
      <c r="B337" s="75" t="s">
        <v>787</v>
      </c>
      <c r="C337" s="74" t="s">
        <v>253</v>
      </c>
      <c r="D337" s="75" t="s">
        <v>842</v>
      </c>
      <c r="E337" s="75" t="s">
        <v>843</v>
      </c>
      <c r="F337" s="75" t="s">
        <v>814</v>
      </c>
      <c r="G337" s="75">
        <v>5</v>
      </c>
      <c r="H337" s="75">
        <v>5620</v>
      </c>
      <c r="I337" s="75">
        <v>28100</v>
      </c>
      <c r="J337" s="75">
        <v>5</v>
      </c>
      <c r="K337" s="76">
        <v>28100</v>
      </c>
    </row>
    <row r="338" spans="1:11" x14ac:dyDescent="0.3">
      <c r="A338" s="74">
        <v>337</v>
      </c>
      <c r="B338" s="75" t="s">
        <v>787</v>
      </c>
      <c r="C338" s="74" t="s">
        <v>78</v>
      </c>
      <c r="D338" s="75" t="s">
        <v>147</v>
      </c>
      <c r="E338" s="75" t="s">
        <v>844</v>
      </c>
      <c r="F338" s="75" t="s">
        <v>789</v>
      </c>
      <c r="G338" s="75">
        <v>20</v>
      </c>
      <c r="H338" s="75">
        <v>0</v>
      </c>
      <c r="I338" s="75">
        <v>0</v>
      </c>
      <c r="J338" s="75">
        <v>20</v>
      </c>
      <c r="K338" s="76">
        <v>0</v>
      </c>
    </row>
    <row r="339" spans="1:11" x14ac:dyDescent="0.3">
      <c r="A339" s="74">
        <v>338</v>
      </c>
      <c r="B339" s="75" t="s">
        <v>787</v>
      </c>
      <c r="C339" s="74" t="s">
        <v>82</v>
      </c>
      <c r="D339" s="75" t="s">
        <v>845</v>
      </c>
      <c r="E339" s="75" t="s">
        <v>846</v>
      </c>
      <c r="F339" s="75" t="s">
        <v>847</v>
      </c>
      <c r="G339" s="75">
        <v>4</v>
      </c>
      <c r="H339" s="75">
        <v>0</v>
      </c>
      <c r="I339" s="75">
        <v>0</v>
      </c>
      <c r="J339" s="75">
        <v>4</v>
      </c>
      <c r="K339" s="76">
        <v>0</v>
      </c>
    </row>
    <row r="340" spans="1:11" x14ac:dyDescent="0.3">
      <c r="A340" s="74">
        <v>339</v>
      </c>
      <c r="B340" s="75" t="s">
        <v>787</v>
      </c>
      <c r="C340" s="74" t="s">
        <v>86</v>
      </c>
      <c r="D340" s="75" t="s">
        <v>147</v>
      </c>
      <c r="E340" s="75" t="s">
        <v>848</v>
      </c>
      <c r="F340" s="75" t="s">
        <v>789</v>
      </c>
      <c r="G340" s="75">
        <v>40</v>
      </c>
      <c r="H340" s="75">
        <v>0</v>
      </c>
      <c r="I340" s="75">
        <v>0</v>
      </c>
      <c r="J340" s="75">
        <v>40</v>
      </c>
      <c r="K340" s="76">
        <v>0</v>
      </c>
    </row>
    <row r="341" spans="1:11" x14ac:dyDescent="0.3">
      <c r="A341" s="74">
        <v>340</v>
      </c>
      <c r="B341" s="75" t="s">
        <v>787</v>
      </c>
      <c r="C341" s="74" t="s">
        <v>89</v>
      </c>
      <c r="D341" s="75" t="s">
        <v>10</v>
      </c>
      <c r="E341" s="75" t="s">
        <v>849</v>
      </c>
      <c r="F341" s="75" t="s">
        <v>847</v>
      </c>
      <c r="G341" s="75">
        <v>5</v>
      </c>
      <c r="H341" s="75">
        <v>0</v>
      </c>
      <c r="I341" s="75">
        <v>0</v>
      </c>
      <c r="J341" s="75">
        <v>5</v>
      </c>
      <c r="K341" s="76">
        <v>0</v>
      </c>
    </row>
    <row r="342" spans="1:11" x14ac:dyDescent="0.3">
      <c r="A342" s="74">
        <v>341</v>
      </c>
      <c r="B342" s="75" t="s">
        <v>787</v>
      </c>
      <c r="C342" s="74" t="s">
        <v>92</v>
      </c>
      <c r="D342" s="75" t="s">
        <v>845</v>
      </c>
      <c r="E342" s="75" t="s">
        <v>850</v>
      </c>
      <c r="F342" s="75" t="s">
        <v>789</v>
      </c>
      <c r="G342" s="75">
        <v>5</v>
      </c>
      <c r="H342" s="75">
        <v>0</v>
      </c>
      <c r="I342" s="75">
        <v>0</v>
      </c>
      <c r="J342" s="75">
        <v>5</v>
      </c>
      <c r="K342" s="76">
        <v>0</v>
      </c>
    </row>
    <row r="343" spans="1:11" x14ac:dyDescent="0.3">
      <c r="A343" s="74">
        <v>342</v>
      </c>
      <c r="B343" s="75" t="s">
        <v>787</v>
      </c>
      <c r="C343" s="74" t="s">
        <v>100</v>
      </c>
      <c r="D343" s="75" t="s">
        <v>451</v>
      </c>
      <c r="E343" s="75" t="s">
        <v>851</v>
      </c>
      <c r="F343" s="75" t="s">
        <v>852</v>
      </c>
      <c r="G343" s="75">
        <v>6</v>
      </c>
      <c r="H343" s="75">
        <v>2526.67</v>
      </c>
      <c r="I343" s="75">
        <v>15160.02</v>
      </c>
      <c r="J343" s="75">
        <v>6</v>
      </c>
      <c r="K343" s="76">
        <v>15160.02</v>
      </c>
    </row>
    <row r="344" spans="1:11" x14ac:dyDescent="0.3">
      <c r="A344" s="74">
        <v>343</v>
      </c>
      <c r="B344" s="75" t="s">
        <v>787</v>
      </c>
      <c r="C344" s="74" t="s">
        <v>103</v>
      </c>
      <c r="D344" s="75" t="s">
        <v>637</v>
      </c>
      <c r="E344" s="75" t="s">
        <v>853</v>
      </c>
      <c r="F344" s="75" t="s">
        <v>852</v>
      </c>
      <c r="G344" s="75">
        <v>2</v>
      </c>
      <c r="H344" s="75">
        <v>1650</v>
      </c>
      <c r="I344" s="75">
        <v>3300</v>
      </c>
      <c r="J344" s="75">
        <v>2</v>
      </c>
      <c r="K344" s="76">
        <v>3300</v>
      </c>
    </row>
    <row r="345" spans="1:11" x14ac:dyDescent="0.3">
      <c r="A345" s="74">
        <v>344</v>
      </c>
      <c r="B345" s="75" t="s">
        <v>787</v>
      </c>
      <c r="C345" s="74" t="s">
        <v>106</v>
      </c>
      <c r="D345" s="75" t="s">
        <v>637</v>
      </c>
      <c r="E345" s="75" t="s">
        <v>854</v>
      </c>
      <c r="F345" s="75" t="s">
        <v>852</v>
      </c>
      <c r="G345" s="75">
        <v>1</v>
      </c>
      <c r="H345" s="75">
        <v>4600</v>
      </c>
      <c r="I345" s="75">
        <v>4600</v>
      </c>
      <c r="J345" s="75">
        <v>1</v>
      </c>
      <c r="K345" s="76">
        <v>4600</v>
      </c>
    </row>
    <row r="346" spans="1:11" x14ac:dyDescent="0.3">
      <c r="A346" s="74">
        <v>345</v>
      </c>
      <c r="B346" s="75" t="s">
        <v>787</v>
      </c>
      <c r="C346" s="74" t="s">
        <v>110</v>
      </c>
      <c r="D346" s="75" t="s">
        <v>855</v>
      </c>
      <c r="E346" s="75" t="s">
        <v>856</v>
      </c>
      <c r="F346" s="75" t="s">
        <v>798</v>
      </c>
      <c r="G346" s="75">
        <v>5</v>
      </c>
      <c r="H346" s="75">
        <v>3700</v>
      </c>
      <c r="I346" s="75">
        <v>18500</v>
      </c>
      <c r="J346" s="75">
        <v>5</v>
      </c>
      <c r="K346" s="76">
        <v>18500</v>
      </c>
    </row>
    <row r="347" spans="1:11" x14ac:dyDescent="0.3">
      <c r="A347" s="74">
        <v>346</v>
      </c>
      <c r="B347" s="75" t="s">
        <v>787</v>
      </c>
      <c r="C347" s="74" t="s">
        <v>113</v>
      </c>
      <c r="D347" s="75" t="s">
        <v>857</v>
      </c>
      <c r="E347" s="75" t="s">
        <v>858</v>
      </c>
      <c r="F347" s="75" t="s">
        <v>798</v>
      </c>
      <c r="G347" s="75">
        <v>5</v>
      </c>
      <c r="H347" s="75">
        <v>10934.28</v>
      </c>
      <c r="I347" s="75">
        <v>54671.4</v>
      </c>
      <c r="J347" s="75">
        <v>5</v>
      </c>
      <c r="K347" s="76">
        <v>54671.4</v>
      </c>
    </row>
    <row r="348" spans="1:11" x14ac:dyDescent="0.3">
      <c r="A348" s="74">
        <v>347</v>
      </c>
      <c r="B348" s="75" t="s">
        <v>787</v>
      </c>
      <c r="C348" s="74" t="s">
        <v>116</v>
      </c>
      <c r="D348" s="75" t="s">
        <v>859</v>
      </c>
      <c r="E348" s="75" t="s">
        <v>860</v>
      </c>
      <c r="F348" s="75" t="s">
        <v>861</v>
      </c>
      <c r="G348" s="75">
        <v>1</v>
      </c>
      <c r="H348" s="75">
        <v>8000</v>
      </c>
      <c r="I348" s="75">
        <v>8000</v>
      </c>
      <c r="J348" s="75">
        <v>1</v>
      </c>
      <c r="K348" s="76">
        <v>8000</v>
      </c>
    </row>
    <row r="349" spans="1:11" x14ac:dyDescent="0.3">
      <c r="A349" s="74">
        <v>348</v>
      </c>
      <c r="B349" s="75" t="s">
        <v>787</v>
      </c>
      <c r="C349" s="74" t="s">
        <v>119</v>
      </c>
      <c r="D349" s="75" t="s">
        <v>862</v>
      </c>
      <c r="E349" s="75" t="s">
        <v>863</v>
      </c>
      <c r="F349" s="75" t="s">
        <v>827</v>
      </c>
      <c r="G349" s="75">
        <v>3</v>
      </c>
      <c r="H349" s="75">
        <v>174666.67</v>
      </c>
      <c r="I349" s="75">
        <v>524000.01</v>
      </c>
      <c r="J349" s="75">
        <v>3</v>
      </c>
      <c r="K349" s="76">
        <v>524000.01</v>
      </c>
    </row>
    <row r="350" spans="1:11" x14ac:dyDescent="0.3">
      <c r="A350" s="74">
        <v>349</v>
      </c>
      <c r="B350" s="75" t="s">
        <v>787</v>
      </c>
      <c r="C350" s="74" t="s">
        <v>122</v>
      </c>
      <c r="D350" s="75" t="s">
        <v>10</v>
      </c>
      <c r="E350" s="75" t="s">
        <v>864</v>
      </c>
      <c r="F350" s="75" t="s">
        <v>865</v>
      </c>
      <c r="G350" s="75">
        <v>5</v>
      </c>
      <c r="H350" s="75">
        <v>0</v>
      </c>
      <c r="I350" s="75">
        <v>0</v>
      </c>
      <c r="J350" s="75">
        <v>5</v>
      </c>
      <c r="K350" s="76">
        <v>0</v>
      </c>
    </row>
    <row r="351" spans="1:11" x14ac:dyDescent="0.3">
      <c r="A351" s="74">
        <v>350</v>
      </c>
      <c r="B351" s="75" t="s">
        <v>787</v>
      </c>
      <c r="C351" s="74" t="s">
        <v>127</v>
      </c>
      <c r="D351" s="75" t="s">
        <v>859</v>
      </c>
      <c r="E351" s="75" t="s">
        <v>866</v>
      </c>
      <c r="F351" s="75" t="s">
        <v>861</v>
      </c>
      <c r="G351" s="75">
        <v>1</v>
      </c>
      <c r="H351" s="75">
        <v>33100</v>
      </c>
      <c r="I351" s="75">
        <v>33100</v>
      </c>
      <c r="J351" s="75">
        <v>1</v>
      </c>
      <c r="K351" s="76">
        <v>33100</v>
      </c>
    </row>
    <row r="352" spans="1:11" x14ac:dyDescent="0.3">
      <c r="A352" s="74">
        <v>351</v>
      </c>
      <c r="B352" s="75" t="s">
        <v>787</v>
      </c>
      <c r="C352" s="74" t="s">
        <v>130</v>
      </c>
      <c r="D352" s="75" t="s">
        <v>867</v>
      </c>
      <c r="E352" s="75" t="s">
        <v>709</v>
      </c>
      <c r="F352" s="75" t="s">
        <v>865</v>
      </c>
      <c r="G352" s="75">
        <v>5</v>
      </c>
      <c r="H352" s="75">
        <v>2347.6</v>
      </c>
      <c r="I352" s="75">
        <v>11738</v>
      </c>
      <c r="J352" s="75">
        <v>5</v>
      </c>
      <c r="K352" s="76">
        <v>11738</v>
      </c>
    </row>
    <row r="353" spans="1:11" x14ac:dyDescent="0.3">
      <c r="A353" s="74">
        <v>352</v>
      </c>
      <c r="B353" s="75" t="s">
        <v>787</v>
      </c>
      <c r="C353" s="74" t="s">
        <v>133</v>
      </c>
      <c r="D353" s="75" t="s">
        <v>868</v>
      </c>
      <c r="E353" s="75" t="s">
        <v>869</v>
      </c>
      <c r="F353" s="75" t="s">
        <v>820</v>
      </c>
      <c r="G353" s="75">
        <v>1</v>
      </c>
      <c r="H353" s="75">
        <v>2320</v>
      </c>
      <c r="I353" s="75">
        <v>2320</v>
      </c>
      <c r="J353" s="75">
        <v>1</v>
      </c>
      <c r="K353" s="76">
        <v>2320</v>
      </c>
    </row>
    <row r="354" spans="1:11" x14ac:dyDescent="0.3">
      <c r="A354" s="74">
        <v>353</v>
      </c>
      <c r="B354" s="75" t="s">
        <v>787</v>
      </c>
      <c r="C354" s="74" t="s">
        <v>293</v>
      </c>
      <c r="D354" s="75" t="s">
        <v>870</v>
      </c>
      <c r="E354" s="75" t="s">
        <v>871</v>
      </c>
      <c r="F354" s="75" t="s">
        <v>820</v>
      </c>
      <c r="G354" s="75">
        <v>1</v>
      </c>
      <c r="H354" s="75">
        <v>1205</v>
      </c>
      <c r="I354" s="75">
        <v>1205</v>
      </c>
      <c r="J354" s="75">
        <v>1</v>
      </c>
      <c r="K354" s="76">
        <v>1205</v>
      </c>
    </row>
    <row r="355" spans="1:11" x14ac:dyDescent="0.3">
      <c r="A355" s="74">
        <v>354</v>
      </c>
      <c r="B355" s="75" t="s">
        <v>787</v>
      </c>
      <c r="C355" s="74" t="s">
        <v>136</v>
      </c>
      <c r="D355" s="75" t="s">
        <v>872</v>
      </c>
      <c r="E355" s="75" t="s">
        <v>873</v>
      </c>
      <c r="F355" s="75" t="s">
        <v>874</v>
      </c>
      <c r="G355" s="75">
        <v>4</v>
      </c>
      <c r="H355" s="75">
        <v>1128.57</v>
      </c>
      <c r="I355" s="75">
        <v>4514.28</v>
      </c>
      <c r="J355" s="75">
        <v>5</v>
      </c>
      <c r="K355" s="76">
        <v>5642.8499999999995</v>
      </c>
    </row>
    <row r="356" spans="1:11" x14ac:dyDescent="0.3">
      <c r="A356" s="74">
        <v>355</v>
      </c>
      <c r="B356" s="75" t="s">
        <v>787</v>
      </c>
      <c r="C356" s="74" t="s">
        <v>300</v>
      </c>
      <c r="D356" s="75" t="s">
        <v>875</v>
      </c>
      <c r="E356" s="75" t="s">
        <v>876</v>
      </c>
      <c r="F356" s="75" t="s">
        <v>798</v>
      </c>
      <c r="G356" s="75">
        <v>2</v>
      </c>
      <c r="H356" s="75">
        <v>211300</v>
      </c>
      <c r="I356" s="75">
        <v>422600</v>
      </c>
      <c r="J356" s="75">
        <v>2</v>
      </c>
      <c r="K356" s="76">
        <v>422600</v>
      </c>
    </row>
    <row r="357" spans="1:11" x14ac:dyDescent="0.3">
      <c r="A357" s="74">
        <v>356</v>
      </c>
      <c r="B357" s="75" t="s">
        <v>787</v>
      </c>
      <c r="C357" s="74" t="s">
        <v>139</v>
      </c>
      <c r="D357" s="75" t="s">
        <v>859</v>
      </c>
      <c r="E357" s="75" t="s">
        <v>877</v>
      </c>
      <c r="F357" s="75" t="s">
        <v>861</v>
      </c>
      <c r="G357" s="75">
        <v>7</v>
      </c>
      <c r="H357" s="75">
        <v>17900</v>
      </c>
      <c r="I357" s="75">
        <v>125300</v>
      </c>
      <c r="J357" s="75">
        <v>7</v>
      </c>
      <c r="K357" s="76">
        <v>125300</v>
      </c>
    </row>
    <row r="358" spans="1:11" x14ac:dyDescent="0.3">
      <c r="A358" s="74">
        <v>357</v>
      </c>
      <c r="B358" s="75" t="s">
        <v>787</v>
      </c>
      <c r="C358" s="74" t="s">
        <v>143</v>
      </c>
      <c r="D358" s="75" t="s">
        <v>878</v>
      </c>
      <c r="E358" s="75" t="s">
        <v>879</v>
      </c>
      <c r="F358" s="75" t="s">
        <v>852</v>
      </c>
      <c r="G358" s="75">
        <v>11</v>
      </c>
      <c r="H358" s="75">
        <v>2522.73</v>
      </c>
      <c r="I358" s="75">
        <v>27750.03</v>
      </c>
      <c r="J358" s="75">
        <v>11</v>
      </c>
      <c r="K358" s="76">
        <v>27750.03</v>
      </c>
    </row>
    <row r="359" spans="1:11" x14ac:dyDescent="0.3">
      <c r="A359" s="74">
        <v>358</v>
      </c>
      <c r="B359" s="75" t="s">
        <v>787</v>
      </c>
      <c r="C359" s="74" t="s">
        <v>146</v>
      </c>
      <c r="D359" s="75" t="s">
        <v>880</v>
      </c>
      <c r="E359" s="75" t="s">
        <v>744</v>
      </c>
      <c r="F359" s="75" t="s">
        <v>852</v>
      </c>
      <c r="G359" s="75">
        <v>17</v>
      </c>
      <c r="H359" s="75">
        <v>2365.5</v>
      </c>
      <c r="I359" s="75">
        <v>40213.5</v>
      </c>
      <c r="J359" s="75">
        <v>17</v>
      </c>
      <c r="K359" s="76">
        <v>40213.5</v>
      </c>
    </row>
    <row r="360" spans="1:11" x14ac:dyDescent="0.3">
      <c r="A360" s="74">
        <v>359</v>
      </c>
      <c r="B360" s="75" t="s">
        <v>787</v>
      </c>
      <c r="C360" s="74" t="s">
        <v>149</v>
      </c>
      <c r="D360" s="75" t="s">
        <v>297</v>
      </c>
      <c r="E360" s="75" t="s">
        <v>881</v>
      </c>
      <c r="F360" s="75" t="s">
        <v>806</v>
      </c>
      <c r="G360" s="75">
        <v>4</v>
      </c>
      <c r="H360" s="75">
        <v>19800</v>
      </c>
      <c r="I360" s="75">
        <v>79200</v>
      </c>
      <c r="J360" s="75">
        <v>4</v>
      </c>
      <c r="K360" s="76">
        <v>79200</v>
      </c>
    </row>
    <row r="361" spans="1:11" x14ac:dyDescent="0.3">
      <c r="A361" s="74">
        <v>360</v>
      </c>
      <c r="B361" s="75" t="s">
        <v>787</v>
      </c>
      <c r="C361" s="74" t="s">
        <v>152</v>
      </c>
      <c r="D361" s="75" t="s">
        <v>451</v>
      </c>
      <c r="E361" s="75" t="s">
        <v>882</v>
      </c>
      <c r="F361" s="75" t="s">
        <v>852</v>
      </c>
      <c r="G361" s="75">
        <v>2</v>
      </c>
      <c r="H361" s="75">
        <v>4200</v>
      </c>
      <c r="I361" s="75">
        <v>8400</v>
      </c>
      <c r="J361" s="75">
        <v>2</v>
      </c>
      <c r="K361" s="76">
        <v>8400</v>
      </c>
    </row>
    <row r="362" spans="1:11" x14ac:dyDescent="0.3">
      <c r="A362" s="74">
        <v>361</v>
      </c>
      <c r="B362" s="75" t="s">
        <v>787</v>
      </c>
      <c r="C362" s="74" t="s">
        <v>155</v>
      </c>
      <c r="D362" s="75" t="s">
        <v>634</v>
      </c>
      <c r="E362" s="75" t="s">
        <v>883</v>
      </c>
      <c r="F362" s="75" t="s">
        <v>852</v>
      </c>
      <c r="G362" s="75">
        <v>2</v>
      </c>
      <c r="H362" s="75">
        <v>3680</v>
      </c>
      <c r="I362" s="75">
        <v>7360</v>
      </c>
      <c r="J362" s="75">
        <v>2</v>
      </c>
      <c r="K362" s="76">
        <v>7360</v>
      </c>
    </row>
    <row r="363" spans="1:11" x14ac:dyDescent="0.3">
      <c r="A363" s="74">
        <v>362</v>
      </c>
      <c r="B363" s="75" t="s">
        <v>787</v>
      </c>
      <c r="C363" s="74" t="s">
        <v>161</v>
      </c>
      <c r="D363" s="75" t="s">
        <v>200</v>
      </c>
      <c r="E363" s="75" t="s">
        <v>884</v>
      </c>
      <c r="F363" s="75" t="s">
        <v>833</v>
      </c>
      <c r="G363" s="75">
        <v>13</v>
      </c>
      <c r="H363" s="75">
        <v>2111.25</v>
      </c>
      <c r="I363" s="75">
        <v>27446.25</v>
      </c>
      <c r="J363" s="75">
        <v>13</v>
      </c>
      <c r="K363" s="76">
        <v>27446.25</v>
      </c>
    </row>
    <row r="364" spans="1:11" x14ac:dyDescent="0.3">
      <c r="A364" s="74">
        <v>363</v>
      </c>
      <c r="B364" s="75" t="s">
        <v>787</v>
      </c>
      <c r="C364" s="74" t="s">
        <v>164</v>
      </c>
      <c r="D364" s="75" t="s">
        <v>885</v>
      </c>
      <c r="E364" s="75" t="s">
        <v>886</v>
      </c>
      <c r="F364" s="75" t="s">
        <v>861</v>
      </c>
      <c r="G364" s="75">
        <v>3</v>
      </c>
      <c r="H364" s="75">
        <v>0</v>
      </c>
      <c r="I364" s="75">
        <v>0</v>
      </c>
      <c r="J364" s="75">
        <v>3</v>
      </c>
      <c r="K364" s="76">
        <v>0</v>
      </c>
    </row>
    <row r="365" spans="1:11" x14ac:dyDescent="0.3">
      <c r="A365" s="74">
        <v>364</v>
      </c>
      <c r="B365" s="75" t="s">
        <v>787</v>
      </c>
      <c r="C365" s="74" t="s">
        <v>167</v>
      </c>
      <c r="D365" s="75" t="s">
        <v>859</v>
      </c>
      <c r="E365" s="75" t="s">
        <v>887</v>
      </c>
      <c r="F365" s="75" t="s">
        <v>861</v>
      </c>
      <c r="G365" s="75">
        <v>6</v>
      </c>
      <c r="H365" s="75">
        <v>0</v>
      </c>
      <c r="I365" s="75">
        <v>0</v>
      </c>
      <c r="J365" s="75">
        <v>6</v>
      </c>
      <c r="K365" s="76">
        <v>0</v>
      </c>
    </row>
    <row r="366" spans="1:11" x14ac:dyDescent="0.3">
      <c r="A366" s="74">
        <v>365</v>
      </c>
      <c r="B366" s="75" t="s">
        <v>787</v>
      </c>
      <c r="C366" s="74" t="s">
        <v>170</v>
      </c>
      <c r="D366" s="75" t="s">
        <v>888</v>
      </c>
      <c r="E366" s="75" t="s">
        <v>889</v>
      </c>
      <c r="F366" s="75" t="s">
        <v>827</v>
      </c>
      <c r="G366" s="75">
        <v>3</v>
      </c>
      <c r="H366" s="75">
        <v>11518.33</v>
      </c>
      <c r="I366" s="75">
        <v>34554.99</v>
      </c>
      <c r="J366" s="75">
        <v>4</v>
      </c>
      <c r="K366" s="76">
        <v>46073.32</v>
      </c>
    </row>
    <row r="367" spans="1:11" x14ac:dyDescent="0.3">
      <c r="A367" s="74">
        <v>366</v>
      </c>
      <c r="B367" s="75" t="s">
        <v>787</v>
      </c>
      <c r="C367" s="74" t="s">
        <v>173</v>
      </c>
      <c r="D367" s="75" t="s">
        <v>890</v>
      </c>
      <c r="E367" s="75" t="s">
        <v>891</v>
      </c>
      <c r="F367" s="75" t="s">
        <v>827</v>
      </c>
      <c r="G367" s="75">
        <v>3</v>
      </c>
      <c r="H367" s="75">
        <v>11518.33</v>
      </c>
      <c r="I367" s="75">
        <v>34554.99</v>
      </c>
      <c r="J367" s="75">
        <v>4</v>
      </c>
      <c r="K367" s="76">
        <v>46073.32</v>
      </c>
    </row>
    <row r="368" spans="1:11" x14ac:dyDescent="0.3">
      <c r="A368" s="74">
        <v>367</v>
      </c>
      <c r="B368" s="75" t="s">
        <v>787</v>
      </c>
      <c r="C368" s="74" t="s">
        <v>177</v>
      </c>
      <c r="D368" s="75" t="s">
        <v>447</v>
      </c>
      <c r="E368" s="75" t="s">
        <v>746</v>
      </c>
      <c r="F368" s="75" t="s">
        <v>852</v>
      </c>
      <c r="G368" s="75">
        <v>15</v>
      </c>
      <c r="H368" s="75">
        <v>2293.0700000000002</v>
      </c>
      <c r="I368" s="75">
        <v>34396.050000000003</v>
      </c>
      <c r="J368" s="75">
        <v>15</v>
      </c>
      <c r="K368" s="76">
        <v>34396.050000000003</v>
      </c>
    </row>
    <row r="369" spans="1:11" x14ac:dyDescent="0.3">
      <c r="A369" s="74">
        <v>368</v>
      </c>
      <c r="B369" s="75" t="s">
        <v>787</v>
      </c>
      <c r="C369" s="74" t="s">
        <v>180</v>
      </c>
      <c r="D369" s="75" t="s">
        <v>859</v>
      </c>
      <c r="E369" s="75" t="s">
        <v>892</v>
      </c>
      <c r="F369" s="75" t="s">
        <v>861</v>
      </c>
      <c r="G369" s="75">
        <v>6</v>
      </c>
      <c r="H369" s="75">
        <v>4717.92</v>
      </c>
      <c r="I369" s="75">
        <v>28307.52</v>
      </c>
      <c r="J369" s="75">
        <v>6</v>
      </c>
      <c r="K369" s="76">
        <v>28307.52</v>
      </c>
    </row>
    <row r="370" spans="1:11" x14ac:dyDescent="0.3">
      <c r="A370" s="74">
        <v>369</v>
      </c>
      <c r="B370" s="75" t="s">
        <v>787</v>
      </c>
      <c r="C370" s="74" t="s">
        <v>342</v>
      </c>
      <c r="D370" s="75" t="s">
        <v>275</v>
      </c>
      <c r="E370" s="75" t="s">
        <v>893</v>
      </c>
      <c r="F370" s="75" t="s">
        <v>833</v>
      </c>
      <c r="G370" s="75">
        <v>43</v>
      </c>
      <c r="H370" s="75">
        <v>55</v>
      </c>
      <c r="I370" s="75">
        <v>2365</v>
      </c>
      <c r="J370" s="75">
        <v>49</v>
      </c>
      <c r="K370" s="76">
        <v>2695</v>
      </c>
    </row>
    <row r="371" spans="1:11" x14ac:dyDescent="0.3">
      <c r="A371" s="74">
        <v>370</v>
      </c>
      <c r="B371" s="75" t="s">
        <v>787</v>
      </c>
      <c r="C371" s="74" t="s">
        <v>356</v>
      </c>
      <c r="D371" s="75" t="s">
        <v>634</v>
      </c>
      <c r="E371" s="75" t="s">
        <v>894</v>
      </c>
      <c r="F371" s="75" t="s">
        <v>852</v>
      </c>
      <c r="G371" s="75">
        <v>2</v>
      </c>
      <c r="H371" s="75">
        <v>4400</v>
      </c>
      <c r="I371" s="75">
        <v>8800</v>
      </c>
      <c r="J371" s="75">
        <v>2</v>
      </c>
      <c r="K371" s="76">
        <v>8800</v>
      </c>
    </row>
    <row r="372" spans="1:11" x14ac:dyDescent="0.3">
      <c r="A372" s="74">
        <v>371</v>
      </c>
      <c r="B372" s="75" t="s">
        <v>787</v>
      </c>
      <c r="C372" s="74" t="s">
        <v>359</v>
      </c>
      <c r="D372" s="75" t="s">
        <v>895</v>
      </c>
      <c r="E372" s="75" t="s">
        <v>896</v>
      </c>
      <c r="F372" s="75" t="s">
        <v>833</v>
      </c>
      <c r="G372" s="75">
        <v>10</v>
      </c>
      <c r="H372" s="75">
        <v>2335</v>
      </c>
      <c r="I372" s="75">
        <v>23350</v>
      </c>
      <c r="J372" s="75">
        <v>10</v>
      </c>
      <c r="K372" s="76">
        <v>23350</v>
      </c>
    </row>
    <row r="373" spans="1:11" x14ac:dyDescent="0.3">
      <c r="A373" s="74">
        <v>372</v>
      </c>
      <c r="B373" s="75" t="s">
        <v>787</v>
      </c>
      <c r="C373" s="74" t="s">
        <v>365</v>
      </c>
      <c r="D373" s="75" t="s">
        <v>897</v>
      </c>
      <c r="E373" s="75" t="s">
        <v>898</v>
      </c>
      <c r="F373" s="75" t="s">
        <v>899</v>
      </c>
      <c r="G373" s="75">
        <v>22</v>
      </c>
      <c r="H373" s="75">
        <v>1865.45</v>
      </c>
      <c r="I373" s="75">
        <v>41039.9</v>
      </c>
      <c r="J373" s="75">
        <v>22</v>
      </c>
      <c r="K373" s="76">
        <v>41039.9</v>
      </c>
    </row>
    <row r="374" spans="1:11" x14ac:dyDescent="0.3">
      <c r="A374" s="74">
        <v>373</v>
      </c>
      <c r="B374" s="75" t="s">
        <v>787</v>
      </c>
      <c r="C374" s="74" t="s">
        <v>695</v>
      </c>
      <c r="D374" s="75" t="s">
        <v>404</v>
      </c>
      <c r="E374" s="75" t="s">
        <v>900</v>
      </c>
      <c r="F374" s="75" t="s">
        <v>852</v>
      </c>
      <c r="G374" s="75">
        <v>1</v>
      </c>
      <c r="H374" s="75">
        <v>45999</v>
      </c>
      <c r="I374" s="75">
        <v>45999</v>
      </c>
      <c r="J374" s="75">
        <v>1</v>
      </c>
      <c r="K374" s="76">
        <v>45999</v>
      </c>
    </row>
    <row r="375" spans="1:11" x14ac:dyDescent="0.3">
      <c r="A375" s="74">
        <v>374</v>
      </c>
      <c r="B375" s="75" t="s">
        <v>787</v>
      </c>
      <c r="C375" s="74" t="s">
        <v>701</v>
      </c>
      <c r="D375" s="75" t="s">
        <v>22</v>
      </c>
      <c r="E375" s="75" t="s">
        <v>901</v>
      </c>
      <c r="F375" s="75" t="s">
        <v>818</v>
      </c>
      <c r="G375" s="75">
        <v>19</v>
      </c>
      <c r="H375" s="75">
        <v>526.66</v>
      </c>
      <c r="I375" s="75">
        <v>10006.539999999999</v>
      </c>
      <c r="J375" s="75">
        <v>19</v>
      </c>
      <c r="K375" s="76">
        <v>10006.539999999999</v>
      </c>
    </row>
    <row r="376" spans="1:11" x14ac:dyDescent="0.3">
      <c r="A376" s="74">
        <v>375</v>
      </c>
      <c r="B376" s="75" t="s">
        <v>787</v>
      </c>
      <c r="C376" s="74" t="s">
        <v>703</v>
      </c>
      <c r="D376" s="75" t="s">
        <v>902</v>
      </c>
      <c r="E376" s="75" t="s">
        <v>903</v>
      </c>
      <c r="F376" s="75" t="s">
        <v>833</v>
      </c>
      <c r="G376" s="75">
        <v>3</v>
      </c>
      <c r="H376" s="75">
        <v>5580</v>
      </c>
      <c r="I376" s="75">
        <v>16740</v>
      </c>
      <c r="J376" s="75">
        <v>4</v>
      </c>
      <c r="K376" s="76">
        <v>22320</v>
      </c>
    </row>
    <row r="377" spans="1:11" x14ac:dyDescent="0.3">
      <c r="A377" s="74">
        <v>376</v>
      </c>
      <c r="B377" s="75" t="s">
        <v>787</v>
      </c>
      <c r="C377" s="74" t="s">
        <v>368</v>
      </c>
      <c r="D377" s="75" t="s">
        <v>447</v>
      </c>
      <c r="E377" s="75" t="s">
        <v>904</v>
      </c>
      <c r="F377" s="75" t="s">
        <v>852</v>
      </c>
      <c r="G377" s="75">
        <v>13</v>
      </c>
      <c r="H377" s="75">
        <v>2523.85</v>
      </c>
      <c r="I377" s="75">
        <v>32810.049999999996</v>
      </c>
      <c r="J377" s="75">
        <v>13</v>
      </c>
      <c r="K377" s="76">
        <v>32810.049999999996</v>
      </c>
    </row>
    <row r="378" spans="1:11" x14ac:dyDescent="0.3">
      <c r="A378" s="74">
        <v>377</v>
      </c>
      <c r="B378" s="75" t="s">
        <v>787</v>
      </c>
      <c r="C378" s="74" t="s">
        <v>371</v>
      </c>
      <c r="D378" s="75" t="s">
        <v>447</v>
      </c>
      <c r="E378" s="75" t="s">
        <v>905</v>
      </c>
      <c r="F378" s="75" t="s">
        <v>852</v>
      </c>
      <c r="G378" s="75">
        <v>9</v>
      </c>
      <c r="H378" s="75">
        <v>2144.67</v>
      </c>
      <c r="I378" s="75">
        <v>19302.03</v>
      </c>
      <c r="J378" s="75">
        <v>9</v>
      </c>
      <c r="K378" s="76">
        <v>19302.03</v>
      </c>
    </row>
    <row r="379" spans="1:11" x14ac:dyDescent="0.3">
      <c r="A379" s="74">
        <v>378</v>
      </c>
      <c r="B379" s="75" t="s">
        <v>787</v>
      </c>
      <c r="C379" s="74" t="s">
        <v>374</v>
      </c>
      <c r="D379" s="75" t="s">
        <v>447</v>
      </c>
      <c r="E379" s="75" t="s">
        <v>906</v>
      </c>
      <c r="F379" s="75" t="s">
        <v>852</v>
      </c>
      <c r="G379" s="75">
        <v>18</v>
      </c>
      <c r="H379" s="75">
        <v>1995</v>
      </c>
      <c r="I379" s="75">
        <v>35910</v>
      </c>
      <c r="J379" s="75">
        <v>18</v>
      </c>
      <c r="K379" s="76">
        <v>35910</v>
      </c>
    </row>
    <row r="380" spans="1:11" x14ac:dyDescent="0.3">
      <c r="A380" s="74">
        <v>379</v>
      </c>
      <c r="B380" s="75" t="s">
        <v>787</v>
      </c>
      <c r="C380" s="74" t="s">
        <v>713</v>
      </c>
      <c r="D380" s="75" t="s">
        <v>907</v>
      </c>
      <c r="E380" s="75" t="s">
        <v>908</v>
      </c>
      <c r="F380" s="75" t="s">
        <v>833</v>
      </c>
      <c r="G380" s="75">
        <v>13</v>
      </c>
      <c r="H380" s="75">
        <v>1938.46</v>
      </c>
      <c r="I380" s="75">
        <v>25199.98</v>
      </c>
      <c r="J380" s="75">
        <v>13</v>
      </c>
      <c r="K380" s="76">
        <v>25199.98</v>
      </c>
    </row>
    <row r="381" spans="1:11" x14ac:dyDescent="0.3">
      <c r="A381" s="74">
        <v>380</v>
      </c>
      <c r="B381" s="75" t="s">
        <v>787</v>
      </c>
      <c r="C381" s="74" t="s">
        <v>716</v>
      </c>
      <c r="D381" s="75" t="s">
        <v>909</v>
      </c>
      <c r="E381" s="75" t="s">
        <v>910</v>
      </c>
      <c r="F381" s="75" t="s">
        <v>818</v>
      </c>
      <c r="G381" s="75">
        <v>100</v>
      </c>
      <c r="H381" s="75">
        <v>110</v>
      </c>
      <c r="I381" s="75">
        <v>11000</v>
      </c>
      <c r="J381" s="75">
        <v>100</v>
      </c>
      <c r="K381" s="76">
        <v>11000</v>
      </c>
    </row>
    <row r="382" spans="1:11" x14ac:dyDescent="0.3">
      <c r="A382" s="74">
        <v>381</v>
      </c>
      <c r="B382" s="75" t="s">
        <v>787</v>
      </c>
      <c r="C382" s="74" t="s">
        <v>719</v>
      </c>
      <c r="D382" s="75" t="s">
        <v>599</v>
      </c>
      <c r="E382" s="75"/>
      <c r="F382" s="75" t="s">
        <v>196</v>
      </c>
      <c r="G382" s="75">
        <v>23</v>
      </c>
      <c r="H382" s="75">
        <v>6000</v>
      </c>
      <c r="I382" s="75">
        <v>138000</v>
      </c>
      <c r="J382" s="75">
        <v>34</v>
      </c>
      <c r="K382" s="76">
        <v>204000</v>
      </c>
    </row>
    <row r="383" spans="1:11" x14ac:dyDescent="0.3">
      <c r="A383" s="74">
        <v>382</v>
      </c>
      <c r="B383" s="75" t="s">
        <v>787</v>
      </c>
      <c r="C383" s="74" t="s">
        <v>377</v>
      </c>
      <c r="D383" s="75" t="s">
        <v>369</v>
      </c>
      <c r="E383" s="75"/>
      <c r="F383" s="75" t="s">
        <v>196</v>
      </c>
      <c r="G383" s="75">
        <v>6</v>
      </c>
      <c r="H383" s="75">
        <v>5000</v>
      </c>
      <c r="I383" s="75">
        <v>30000</v>
      </c>
      <c r="J383" s="75">
        <v>17</v>
      </c>
      <c r="K383" s="76">
        <v>85000</v>
      </c>
    </row>
    <row r="384" spans="1:11" x14ac:dyDescent="0.3">
      <c r="A384" s="74">
        <v>383</v>
      </c>
      <c r="B384" s="75" t="s">
        <v>787</v>
      </c>
      <c r="C384" s="74" t="s">
        <v>380</v>
      </c>
      <c r="D384" s="75" t="s">
        <v>447</v>
      </c>
      <c r="E384" s="75" t="s">
        <v>911</v>
      </c>
      <c r="F384" s="75" t="s">
        <v>763</v>
      </c>
      <c r="G384" s="75">
        <v>8</v>
      </c>
      <c r="H384" s="75">
        <v>2467.5</v>
      </c>
      <c r="I384" s="75">
        <v>19740</v>
      </c>
      <c r="J384" s="75">
        <v>8</v>
      </c>
      <c r="K384" s="76">
        <v>19740</v>
      </c>
    </row>
    <row r="385" spans="1:11" x14ac:dyDescent="0.3">
      <c r="A385" s="74">
        <v>384</v>
      </c>
      <c r="B385" s="75" t="s">
        <v>787</v>
      </c>
      <c r="C385" s="74" t="s">
        <v>383</v>
      </c>
      <c r="D385" s="75" t="s">
        <v>447</v>
      </c>
      <c r="E385" s="75" t="s">
        <v>912</v>
      </c>
      <c r="F385" s="75" t="s">
        <v>763</v>
      </c>
      <c r="G385" s="75">
        <v>7</v>
      </c>
      <c r="H385" s="75">
        <v>2005.38</v>
      </c>
      <c r="I385" s="75">
        <v>14037.66</v>
      </c>
      <c r="J385" s="75">
        <v>7</v>
      </c>
      <c r="K385" s="76">
        <v>14037.66</v>
      </c>
    </row>
    <row r="386" spans="1:11" x14ac:dyDescent="0.3">
      <c r="A386" s="74">
        <v>385</v>
      </c>
      <c r="B386" s="75" t="s">
        <v>787</v>
      </c>
      <c r="C386" s="74" t="s">
        <v>386</v>
      </c>
      <c r="D386" s="75" t="s">
        <v>200</v>
      </c>
      <c r="E386" s="75" t="s">
        <v>913</v>
      </c>
      <c r="F386" s="75" t="s">
        <v>833</v>
      </c>
      <c r="G386" s="75">
        <v>2</v>
      </c>
      <c r="H386" s="75">
        <v>650</v>
      </c>
      <c r="I386" s="75">
        <v>1300</v>
      </c>
      <c r="J386" s="75">
        <v>2</v>
      </c>
      <c r="K386" s="76">
        <v>1300</v>
      </c>
    </row>
    <row r="387" spans="1:11" x14ac:dyDescent="0.3">
      <c r="A387" s="74">
        <v>386</v>
      </c>
      <c r="B387" s="75" t="s">
        <v>787</v>
      </c>
      <c r="C387" s="74" t="s">
        <v>389</v>
      </c>
      <c r="D387" s="75" t="s">
        <v>914</v>
      </c>
      <c r="E387" s="75" t="s">
        <v>915</v>
      </c>
      <c r="F387" s="75"/>
      <c r="G387" s="75">
        <v>1</v>
      </c>
      <c r="H387" s="75">
        <v>2850</v>
      </c>
      <c r="I387" s="75">
        <v>2850</v>
      </c>
      <c r="J387" s="75">
        <v>7</v>
      </c>
      <c r="K387" s="76">
        <v>19950</v>
      </c>
    </row>
    <row r="388" spans="1:11" x14ac:dyDescent="0.3">
      <c r="A388" s="74">
        <v>387</v>
      </c>
      <c r="B388" s="75" t="s">
        <v>787</v>
      </c>
      <c r="C388" s="74" t="s">
        <v>730</v>
      </c>
      <c r="D388" s="75" t="s">
        <v>916</v>
      </c>
      <c r="E388" s="75" t="s">
        <v>913</v>
      </c>
      <c r="F388" s="75" t="s">
        <v>792</v>
      </c>
      <c r="G388" s="75">
        <v>10</v>
      </c>
      <c r="H388" s="75">
        <v>285.60000000000002</v>
      </c>
      <c r="I388" s="75">
        <v>2856</v>
      </c>
      <c r="J388" s="75">
        <v>10</v>
      </c>
      <c r="K388" s="76">
        <v>2856</v>
      </c>
    </row>
    <row r="389" spans="1:11" x14ac:dyDescent="0.3">
      <c r="A389" s="74">
        <v>388</v>
      </c>
      <c r="B389" s="75" t="s">
        <v>787</v>
      </c>
      <c r="C389" s="74" t="s">
        <v>394</v>
      </c>
      <c r="D389" s="75" t="s">
        <v>917</v>
      </c>
      <c r="E389" s="75" t="s">
        <v>918</v>
      </c>
      <c r="F389" s="75" t="s">
        <v>818</v>
      </c>
      <c r="G389" s="75">
        <v>2</v>
      </c>
      <c r="H389" s="75">
        <v>31250</v>
      </c>
      <c r="I389" s="75">
        <v>62500</v>
      </c>
      <c r="J389" s="75">
        <v>2</v>
      </c>
      <c r="K389" s="76">
        <v>62500</v>
      </c>
    </row>
    <row r="390" spans="1:11" x14ac:dyDescent="0.3">
      <c r="A390" s="74">
        <v>389</v>
      </c>
      <c r="B390" s="75" t="s">
        <v>787</v>
      </c>
      <c r="C390" s="74" t="s">
        <v>397</v>
      </c>
      <c r="D390" s="75" t="s">
        <v>919</v>
      </c>
      <c r="E390" s="75" t="s">
        <v>920</v>
      </c>
      <c r="F390" s="75" t="s">
        <v>818</v>
      </c>
      <c r="G390" s="75">
        <v>1</v>
      </c>
      <c r="H390" s="75">
        <v>63000</v>
      </c>
      <c r="I390" s="75">
        <v>63000</v>
      </c>
      <c r="J390" s="75">
        <v>1</v>
      </c>
      <c r="K390" s="76">
        <v>63000</v>
      </c>
    </row>
    <row r="391" spans="1:11" x14ac:dyDescent="0.3">
      <c r="A391" s="74">
        <v>390</v>
      </c>
      <c r="B391" s="75" t="s">
        <v>787</v>
      </c>
      <c r="C391" s="74" t="s">
        <v>400</v>
      </c>
      <c r="D391" s="75" t="s">
        <v>921</v>
      </c>
      <c r="E391" s="75" t="s">
        <v>922</v>
      </c>
      <c r="F391" s="75" t="s">
        <v>818</v>
      </c>
      <c r="G391" s="75">
        <v>1</v>
      </c>
      <c r="H391" s="75">
        <v>63000</v>
      </c>
      <c r="I391" s="75">
        <v>63000</v>
      </c>
      <c r="J391" s="75">
        <v>1</v>
      </c>
      <c r="K391" s="76">
        <v>63000</v>
      </c>
    </row>
    <row r="392" spans="1:11" x14ac:dyDescent="0.3">
      <c r="A392" s="74">
        <v>391</v>
      </c>
      <c r="B392" s="75" t="s">
        <v>787</v>
      </c>
      <c r="C392" s="74" t="s">
        <v>409</v>
      </c>
      <c r="D392" s="75" t="s">
        <v>923</v>
      </c>
      <c r="E392" s="75" t="s">
        <v>924</v>
      </c>
      <c r="F392" s="75" t="s">
        <v>818</v>
      </c>
      <c r="G392" s="75">
        <v>1</v>
      </c>
      <c r="H392" s="75">
        <v>6200</v>
      </c>
      <c r="I392" s="75">
        <v>6200</v>
      </c>
      <c r="J392" s="75">
        <v>1</v>
      </c>
      <c r="K392" s="76">
        <v>6200</v>
      </c>
    </row>
    <row r="393" spans="1:11" x14ac:dyDescent="0.3">
      <c r="A393" s="74">
        <v>392</v>
      </c>
      <c r="B393" s="75" t="s">
        <v>787</v>
      </c>
      <c r="C393" s="74" t="s">
        <v>412</v>
      </c>
      <c r="D393" s="75" t="s">
        <v>925</v>
      </c>
      <c r="E393" s="75" t="s">
        <v>926</v>
      </c>
      <c r="F393" s="75" t="s">
        <v>833</v>
      </c>
      <c r="G393" s="75"/>
      <c r="H393" s="75">
        <v>57800</v>
      </c>
      <c r="I393" s="75">
        <v>0</v>
      </c>
      <c r="J393" s="75"/>
      <c r="K393" s="76">
        <v>0</v>
      </c>
    </row>
    <row r="394" spans="1:11" x14ac:dyDescent="0.3">
      <c r="A394" s="74">
        <v>393</v>
      </c>
      <c r="B394" s="75" t="s">
        <v>787</v>
      </c>
      <c r="C394" s="74" t="s">
        <v>737</v>
      </c>
      <c r="D394" s="75" t="s">
        <v>447</v>
      </c>
      <c r="E394" s="75" t="s">
        <v>927</v>
      </c>
      <c r="F394" s="75" t="s">
        <v>928</v>
      </c>
      <c r="G394" s="75">
        <v>2</v>
      </c>
      <c r="H394" s="75">
        <v>1200</v>
      </c>
      <c r="I394" s="75">
        <v>2400</v>
      </c>
      <c r="J394" s="75">
        <v>2</v>
      </c>
      <c r="K394" s="76">
        <v>2400</v>
      </c>
    </row>
    <row r="395" spans="1:11" x14ac:dyDescent="0.3">
      <c r="A395" s="74">
        <v>394</v>
      </c>
      <c r="B395" s="75" t="s">
        <v>787</v>
      </c>
      <c r="C395" s="74" t="s">
        <v>418</v>
      </c>
      <c r="D395" s="75" t="s">
        <v>447</v>
      </c>
      <c r="E395" s="75" t="s">
        <v>929</v>
      </c>
      <c r="F395" s="75" t="s">
        <v>763</v>
      </c>
      <c r="G395" s="75">
        <v>2</v>
      </c>
      <c r="H395" s="75">
        <v>3680</v>
      </c>
      <c r="I395" s="75">
        <v>7360</v>
      </c>
      <c r="J395" s="75">
        <v>2</v>
      </c>
      <c r="K395" s="76">
        <v>7360</v>
      </c>
    </row>
    <row r="396" spans="1:11" x14ac:dyDescent="0.3">
      <c r="A396" s="74">
        <v>395</v>
      </c>
      <c r="B396" s="75" t="s">
        <v>787</v>
      </c>
      <c r="C396" s="74" t="s">
        <v>421</v>
      </c>
      <c r="D396" s="75" t="s">
        <v>447</v>
      </c>
      <c r="E396" s="75" t="s">
        <v>930</v>
      </c>
      <c r="F396" s="75" t="s">
        <v>928</v>
      </c>
      <c r="G396" s="75">
        <v>2</v>
      </c>
      <c r="H396" s="75">
        <v>3840</v>
      </c>
      <c r="I396" s="75">
        <v>7680</v>
      </c>
      <c r="J396" s="75">
        <v>2</v>
      </c>
      <c r="K396" s="76">
        <v>7680</v>
      </c>
    </row>
    <row r="397" spans="1:11" x14ac:dyDescent="0.3">
      <c r="A397" s="74">
        <v>396</v>
      </c>
      <c r="B397" s="75" t="s">
        <v>787</v>
      </c>
      <c r="C397" s="74" t="s">
        <v>931</v>
      </c>
      <c r="D397" s="75" t="s">
        <v>932</v>
      </c>
      <c r="E397" s="75" t="s">
        <v>933</v>
      </c>
      <c r="F397" s="75" t="s">
        <v>818</v>
      </c>
      <c r="G397" s="75">
        <v>2</v>
      </c>
      <c r="H397" s="75">
        <v>3920</v>
      </c>
      <c r="I397" s="75">
        <v>7840</v>
      </c>
      <c r="J397" s="75">
        <v>2</v>
      </c>
      <c r="K397" s="76">
        <v>7840</v>
      </c>
    </row>
    <row r="398" spans="1:11" x14ac:dyDescent="0.3">
      <c r="A398" s="74">
        <v>397</v>
      </c>
      <c r="B398" s="75" t="s">
        <v>787</v>
      </c>
      <c r="C398" s="74" t="s">
        <v>741</v>
      </c>
      <c r="D398" s="75" t="s">
        <v>934</v>
      </c>
      <c r="E398" s="75" t="s">
        <v>935</v>
      </c>
      <c r="F398" s="75" t="s">
        <v>792</v>
      </c>
      <c r="G398" s="75">
        <v>1</v>
      </c>
      <c r="H398" s="75">
        <v>12500</v>
      </c>
      <c r="I398" s="75">
        <v>12500</v>
      </c>
      <c r="J398" s="75">
        <v>1</v>
      </c>
      <c r="K398" s="76">
        <v>12500</v>
      </c>
    </row>
    <row r="399" spans="1:11" x14ac:dyDescent="0.3">
      <c r="A399" s="74">
        <v>398</v>
      </c>
      <c r="B399" s="75" t="s">
        <v>787</v>
      </c>
      <c r="C399" s="74" t="s">
        <v>424</v>
      </c>
      <c r="D399" s="75" t="s">
        <v>936</v>
      </c>
      <c r="E399" s="75" t="s">
        <v>937</v>
      </c>
      <c r="F399" s="75" t="s">
        <v>818</v>
      </c>
      <c r="G399" s="75">
        <v>2</v>
      </c>
      <c r="H399" s="75">
        <v>2500</v>
      </c>
      <c r="I399" s="75">
        <v>5000</v>
      </c>
      <c r="J399" s="75">
        <v>2</v>
      </c>
      <c r="K399" s="76">
        <v>5000</v>
      </c>
    </row>
    <row r="400" spans="1:11" x14ac:dyDescent="0.3">
      <c r="A400" s="74">
        <v>399</v>
      </c>
      <c r="B400" s="75" t="s">
        <v>787</v>
      </c>
      <c r="C400" s="74" t="s">
        <v>745</v>
      </c>
      <c r="D400" s="75" t="s">
        <v>938</v>
      </c>
      <c r="E400" s="75" t="s">
        <v>939</v>
      </c>
      <c r="F400" s="75" t="s">
        <v>794</v>
      </c>
      <c r="G400" s="75">
        <v>5</v>
      </c>
      <c r="H400" s="75">
        <v>8400</v>
      </c>
      <c r="I400" s="75">
        <v>42000</v>
      </c>
      <c r="J400" s="75">
        <v>5</v>
      </c>
      <c r="K400" s="76">
        <v>42000</v>
      </c>
    </row>
    <row r="401" spans="1:11" x14ac:dyDescent="0.3">
      <c r="A401" s="74">
        <v>400</v>
      </c>
      <c r="B401" s="75" t="s">
        <v>940</v>
      </c>
      <c r="C401" s="74" t="s">
        <v>569</v>
      </c>
      <c r="D401" s="75" t="s">
        <v>941</v>
      </c>
      <c r="E401" s="75" t="s">
        <v>942</v>
      </c>
      <c r="F401" s="75" t="s">
        <v>943</v>
      </c>
      <c r="G401" s="75">
        <v>9</v>
      </c>
      <c r="H401" s="75">
        <v>4870.37</v>
      </c>
      <c r="I401" s="75">
        <v>43833.33</v>
      </c>
      <c r="J401" s="75">
        <v>9</v>
      </c>
      <c r="K401" s="76">
        <v>43833.33</v>
      </c>
    </row>
    <row r="402" spans="1:11" x14ac:dyDescent="0.3">
      <c r="A402" s="74">
        <v>401</v>
      </c>
      <c r="B402" s="75" t="s">
        <v>940</v>
      </c>
      <c r="C402" s="74" t="s">
        <v>193</v>
      </c>
      <c r="D402" s="75" t="s">
        <v>944</v>
      </c>
      <c r="E402" s="75" t="s">
        <v>945</v>
      </c>
      <c r="F402" s="75" t="s">
        <v>946</v>
      </c>
      <c r="G402" s="75">
        <v>20</v>
      </c>
      <c r="H402" s="75">
        <v>1090.3900000000001</v>
      </c>
      <c r="I402" s="75">
        <v>21807.800000000003</v>
      </c>
      <c r="J402" s="75">
        <v>20</v>
      </c>
      <c r="K402" s="76">
        <v>21807.800000000003</v>
      </c>
    </row>
    <row r="403" spans="1:11" x14ac:dyDescent="0.3">
      <c r="A403" s="74">
        <v>402</v>
      </c>
      <c r="B403" s="75" t="s">
        <v>940</v>
      </c>
      <c r="C403" s="74" t="s">
        <v>1</v>
      </c>
      <c r="D403" s="75" t="s">
        <v>947</v>
      </c>
      <c r="E403" s="75" t="s">
        <v>948</v>
      </c>
      <c r="F403" s="75" t="s">
        <v>946</v>
      </c>
      <c r="G403" s="75">
        <v>21</v>
      </c>
      <c r="H403" s="75">
        <v>3294.23</v>
      </c>
      <c r="I403" s="75">
        <v>69178.83</v>
      </c>
      <c r="J403" s="75">
        <v>21</v>
      </c>
      <c r="K403" s="76">
        <v>69178.83</v>
      </c>
    </row>
    <row r="404" spans="1:11" x14ac:dyDescent="0.3">
      <c r="A404" s="74">
        <v>403</v>
      </c>
      <c r="B404" s="75" t="s">
        <v>940</v>
      </c>
      <c r="C404" s="74" t="s">
        <v>5</v>
      </c>
      <c r="D404" s="75" t="s">
        <v>949</v>
      </c>
      <c r="E404" s="75" t="s">
        <v>950</v>
      </c>
      <c r="F404" s="75" t="s">
        <v>951</v>
      </c>
      <c r="G404" s="75">
        <v>6</v>
      </c>
      <c r="H404" s="75">
        <v>24241.43</v>
      </c>
      <c r="I404" s="75">
        <v>145448.58000000002</v>
      </c>
      <c r="J404" s="75">
        <v>6</v>
      </c>
      <c r="K404" s="76">
        <v>145448.58000000002</v>
      </c>
    </row>
    <row r="405" spans="1:11" x14ac:dyDescent="0.3">
      <c r="A405" s="74">
        <v>404</v>
      </c>
      <c r="B405" s="75" t="s">
        <v>940</v>
      </c>
      <c r="C405" s="74" t="s">
        <v>199</v>
      </c>
      <c r="D405" s="75" t="s">
        <v>952</v>
      </c>
      <c r="E405" s="75" t="s">
        <v>953</v>
      </c>
      <c r="F405" s="75" t="s">
        <v>951</v>
      </c>
      <c r="G405" s="75">
        <v>3</v>
      </c>
      <c r="H405" s="75">
        <v>14928.75</v>
      </c>
      <c r="I405" s="75">
        <v>44786.25</v>
      </c>
      <c r="J405" s="75">
        <v>3</v>
      </c>
      <c r="K405" s="76">
        <v>44786.25</v>
      </c>
    </row>
    <row r="406" spans="1:11" x14ac:dyDescent="0.3">
      <c r="A406" s="74">
        <v>405</v>
      </c>
      <c r="B406" s="75" t="s">
        <v>940</v>
      </c>
      <c r="C406" s="74" t="s">
        <v>202</v>
      </c>
      <c r="D406" s="75" t="s">
        <v>954</v>
      </c>
      <c r="E406" s="75" t="s">
        <v>955</v>
      </c>
      <c r="F406" s="75" t="s">
        <v>956</v>
      </c>
      <c r="G406" s="75">
        <v>8</v>
      </c>
      <c r="H406" s="75">
        <v>3610</v>
      </c>
      <c r="I406" s="75">
        <v>28880</v>
      </c>
      <c r="J406" s="75">
        <v>8</v>
      </c>
      <c r="K406" s="76">
        <v>28880</v>
      </c>
    </row>
    <row r="407" spans="1:11" x14ac:dyDescent="0.3">
      <c r="A407" s="74">
        <v>406</v>
      </c>
      <c r="B407" s="75" t="s">
        <v>940</v>
      </c>
      <c r="C407" s="74" t="s">
        <v>29</v>
      </c>
      <c r="D407" s="75" t="s">
        <v>957</v>
      </c>
      <c r="E407" s="75" t="s">
        <v>958</v>
      </c>
      <c r="F407" s="75" t="s">
        <v>959</v>
      </c>
      <c r="G407" s="75">
        <v>18</v>
      </c>
      <c r="H407" s="75">
        <v>3600</v>
      </c>
      <c r="I407" s="75">
        <v>64800</v>
      </c>
      <c r="J407" s="75">
        <v>18</v>
      </c>
      <c r="K407" s="76">
        <v>64800</v>
      </c>
    </row>
    <row r="408" spans="1:11" x14ac:dyDescent="0.3">
      <c r="A408" s="74">
        <v>407</v>
      </c>
      <c r="B408" s="75" t="s">
        <v>940</v>
      </c>
      <c r="C408" s="74" t="s">
        <v>33</v>
      </c>
      <c r="D408" s="75" t="s">
        <v>960</v>
      </c>
      <c r="E408" s="75" t="s">
        <v>961</v>
      </c>
      <c r="F408" s="75" t="s">
        <v>962</v>
      </c>
      <c r="G408" s="75">
        <v>18</v>
      </c>
      <c r="H408" s="75">
        <v>2500</v>
      </c>
      <c r="I408" s="75">
        <v>45000</v>
      </c>
      <c r="J408" s="75">
        <v>18</v>
      </c>
      <c r="K408" s="76">
        <v>45000</v>
      </c>
    </row>
    <row r="409" spans="1:11" x14ac:dyDescent="0.3">
      <c r="A409" s="74">
        <v>408</v>
      </c>
      <c r="B409" s="75" t="s">
        <v>940</v>
      </c>
      <c r="C409" s="74" t="s">
        <v>231</v>
      </c>
      <c r="D409" s="75" t="s">
        <v>963</v>
      </c>
      <c r="E409" s="75" t="s">
        <v>964</v>
      </c>
      <c r="F409" s="75" t="s">
        <v>956</v>
      </c>
      <c r="G409" s="75">
        <v>9</v>
      </c>
      <c r="H409" s="75">
        <v>1954.54</v>
      </c>
      <c r="I409" s="75">
        <v>17590.86</v>
      </c>
      <c r="J409" s="75">
        <v>9</v>
      </c>
      <c r="K409" s="76">
        <v>17590.86</v>
      </c>
    </row>
    <row r="410" spans="1:11" x14ac:dyDescent="0.3">
      <c r="A410" s="74">
        <v>409</v>
      </c>
      <c r="B410" s="75" t="s">
        <v>940</v>
      </c>
      <c r="C410" s="74" t="s">
        <v>62</v>
      </c>
      <c r="D410" s="75" t="s">
        <v>965</v>
      </c>
      <c r="E410" s="75" t="s">
        <v>966</v>
      </c>
      <c r="F410" s="75" t="s">
        <v>967</v>
      </c>
      <c r="G410" s="75">
        <v>7</v>
      </c>
      <c r="H410" s="75">
        <v>3800</v>
      </c>
      <c r="I410" s="75">
        <v>26600</v>
      </c>
      <c r="J410" s="75">
        <v>7</v>
      </c>
      <c r="K410" s="76">
        <v>26600</v>
      </c>
    </row>
    <row r="411" spans="1:11" x14ac:dyDescent="0.3">
      <c r="A411" s="74">
        <v>410</v>
      </c>
      <c r="B411" s="75" t="s">
        <v>940</v>
      </c>
      <c r="C411" s="74" t="s">
        <v>64</v>
      </c>
      <c r="D411" s="75" t="s">
        <v>968</v>
      </c>
      <c r="E411" s="75" t="s">
        <v>969</v>
      </c>
      <c r="F411" s="75" t="s">
        <v>943</v>
      </c>
      <c r="G411" s="75">
        <v>8</v>
      </c>
      <c r="H411" s="75">
        <v>1201.67</v>
      </c>
      <c r="I411" s="75">
        <v>9613.36</v>
      </c>
      <c r="J411" s="75">
        <v>8</v>
      </c>
      <c r="K411" s="76">
        <v>9613.36</v>
      </c>
    </row>
    <row r="412" spans="1:11" x14ac:dyDescent="0.3">
      <c r="A412" s="74">
        <v>411</v>
      </c>
      <c r="B412" s="75" t="s">
        <v>940</v>
      </c>
      <c r="C412" s="74" t="s">
        <v>66</v>
      </c>
      <c r="D412" s="75" t="s">
        <v>970</v>
      </c>
      <c r="E412" s="75" t="s">
        <v>971</v>
      </c>
      <c r="F412" s="75" t="s">
        <v>972</v>
      </c>
      <c r="G412" s="75">
        <v>5</v>
      </c>
      <c r="H412" s="75">
        <v>0</v>
      </c>
      <c r="I412" s="75">
        <v>0</v>
      </c>
      <c r="J412" s="75">
        <v>5</v>
      </c>
      <c r="K412" s="76">
        <v>0</v>
      </c>
    </row>
    <row r="413" spans="1:11" x14ac:dyDescent="0.3">
      <c r="A413" s="74">
        <v>412</v>
      </c>
      <c r="B413" s="75" t="s">
        <v>940</v>
      </c>
      <c r="C413" s="74" t="s">
        <v>70</v>
      </c>
      <c r="D413" s="75" t="s">
        <v>973</v>
      </c>
      <c r="E413" s="75" t="s">
        <v>974</v>
      </c>
      <c r="F413" s="75" t="s">
        <v>975</v>
      </c>
      <c r="G413" s="75">
        <v>3</v>
      </c>
      <c r="H413" s="75">
        <v>412.5</v>
      </c>
      <c r="I413" s="75">
        <v>1237.5</v>
      </c>
      <c r="J413" s="75">
        <v>3</v>
      </c>
      <c r="K413" s="76">
        <v>1237.5</v>
      </c>
    </row>
    <row r="414" spans="1:11" x14ac:dyDescent="0.3">
      <c r="A414" s="74">
        <v>413</v>
      </c>
      <c r="B414" s="75" t="s">
        <v>940</v>
      </c>
      <c r="C414" s="74" t="s">
        <v>251</v>
      </c>
      <c r="D414" s="75" t="s">
        <v>976</v>
      </c>
      <c r="E414" s="75" t="s">
        <v>977</v>
      </c>
      <c r="F414" s="75" t="s">
        <v>978</v>
      </c>
      <c r="G414" s="75">
        <v>1</v>
      </c>
      <c r="H414" s="75">
        <v>75000</v>
      </c>
      <c r="I414" s="75">
        <v>75000</v>
      </c>
      <c r="J414" s="75">
        <v>1</v>
      </c>
      <c r="K414" s="76">
        <v>75000</v>
      </c>
    </row>
    <row r="415" spans="1:11" x14ac:dyDescent="0.3">
      <c r="A415" s="74">
        <v>414</v>
      </c>
      <c r="B415" s="75" t="s">
        <v>940</v>
      </c>
      <c r="C415" s="74" t="s">
        <v>76</v>
      </c>
      <c r="D415" s="75" t="s">
        <v>979</v>
      </c>
      <c r="E415" s="75" t="s">
        <v>980</v>
      </c>
      <c r="F415" s="75" t="s">
        <v>951</v>
      </c>
      <c r="G415" s="75">
        <v>2</v>
      </c>
      <c r="H415" s="75">
        <v>47006.67</v>
      </c>
      <c r="I415" s="75">
        <v>94013.34</v>
      </c>
      <c r="J415" s="75">
        <v>2</v>
      </c>
      <c r="K415" s="76">
        <v>94013.34</v>
      </c>
    </row>
    <row r="416" spans="1:11" x14ac:dyDescent="0.3">
      <c r="A416" s="74">
        <v>415</v>
      </c>
      <c r="B416" s="75" t="s">
        <v>940</v>
      </c>
      <c r="C416" s="74" t="s">
        <v>253</v>
      </c>
      <c r="D416" s="75" t="s">
        <v>981</v>
      </c>
      <c r="E416" s="75" t="s">
        <v>982</v>
      </c>
      <c r="F416" s="75" t="s">
        <v>951</v>
      </c>
      <c r="G416" s="75">
        <v>2</v>
      </c>
      <c r="H416" s="75">
        <v>51505</v>
      </c>
      <c r="I416" s="75">
        <v>103010</v>
      </c>
      <c r="J416" s="75">
        <v>2</v>
      </c>
      <c r="K416" s="76">
        <v>103010</v>
      </c>
    </row>
    <row r="417" spans="1:11" x14ac:dyDescent="0.3">
      <c r="A417" s="74">
        <v>416</v>
      </c>
      <c r="B417" s="75" t="s">
        <v>940</v>
      </c>
      <c r="C417" s="74" t="s">
        <v>78</v>
      </c>
      <c r="D417" s="75" t="s">
        <v>983</v>
      </c>
      <c r="E417" s="75" t="s">
        <v>984</v>
      </c>
      <c r="F417" s="75" t="s">
        <v>975</v>
      </c>
      <c r="G417" s="75">
        <v>8</v>
      </c>
      <c r="H417" s="75">
        <v>14475</v>
      </c>
      <c r="I417" s="75">
        <v>115800</v>
      </c>
      <c r="J417" s="75">
        <v>8</v>
      </c>
      <c r="K417" s="76">
        <v>115800</v>
      </c>
    </row>
    <row r="418" spans="1:11" x14ac:dyDescent="0.3">
      <c r="A418" s="74">
        <v>417</v>
      </c>
      <c r="B418" s="75" t="s">
        <v>940</v>
      </c>
      <c r="C418" s="74" t="s">
        <v>82</v>
      </c>
      <c r="D418" s="75" t="s">
        <v>731</v>
      </c>
      <c r="E418" s="75" t="s">
        <v>985</v>
      </c>
      <c r="F418" s="75" t="s">
        <v>975</v>
      </c>
      <c r="G418" s="75">
        <v>8</v>
      </c>
      <c r="H418" s="75">
        <v>6912.5</v>
      </c>
      <c r="I418" s="75">
        <v>55300</v>
      </c>
      <c r="J418" s="75">
        <v>8</v>
      </c>
      <c r="K418" s="76">
        <v>55300</v>
      </c>
    </row>
    <row r="419" spans="1:11" x14ac:dyDescent="0.3">
      <c r="A419" s="74">
        <v>418</v>
      </c>
      <c r="B419" s="75" t="s">
        <v>940</v>
      </c>
      <c r="C419" s="74" t="s">
        <v>92</v>
      </c>
      <c r="D419" s="75" t="s">
        <v>986</v>
      </c>
      <c r="E419" s="75" t="s">
        <v>987</v>
      </c>
      <c r="F419" s="75" t="s">
        <v>988</v>
      </c>
      <c r="G419" s="75">
        <v>12</v>
      </c>
      <c r="H419" s="75">
        <v>9317.2900000000009</v>
      </c>
      <c r="I419" s="75">
        <v>111807.48000000001</v>
      </c>
      <c r="J419" s="75">
        <v>12</v>
      </c>
      <c r="K419" s="76">
        <v>111807.48000000001</v>
      </c>
    </row>
    <row r="420" spans="1:11" x14ac:dyDescent="0.3">
      <c r="A420" s="74">
        <v>419</v>
      </c>
      <c r="B420" s="75" t="s">
        <v>940</v>
      </c>
      <c r="C420" s="74" t="s">
        <v>96</v>
      </c>
      <c r="D420" s="75" t="s">
        <v>989</v>
      </c>
      <c r="E420" s="75" t="s">
        <v>990</v>
      </c>
      <c r="F420" s="75" t="s">
        <v>988</v>
      </c>
      <c r="G420" s="75">
        <v>4</v>
      </c>
      <c r="H420" s="75">
        <v>3733.34</v>
      </c>
      <c r="I420" s="75">
        <v>14933.36</v>
      </c>
      <c r="J420" s="75">
        <v>4</v>
      </c>
      <c r="K420" s="76">
        <v>14933.36</v>
      </c>
    </row>
    <row r="421" spans="1:11" x14ac:dyDescent="0.3">
      <c r="A421" s="74">
        <v>420</v>
      </c>
      <c r="B421" s="75" t="s">
        <v>940</v>
      </c>
      <c r="C421" s="74" t="s">
        <v>103</v>
      </c>
      <c r="D421" s="75" t="s">
        <v>991</v>
      </c>
      <c r="E421" s="75" t="s">
        <v>992</v>
      </c>
      <c r="F421" s="75" t="s">
        <v>967</v>
      </c>
      <c r="G421" s="75">
        <v>24</v>
      </c>
      <c r="H421" s="75">
        <v>14299</v>
      </c>
      <c r="I421" s="75">
        <v>343176</v>
      </c>
      <c r="J421" s="75">
        <v>25</v>
      </c>
      <c r="K421" s="76">
        <v>357475</v>
      </c>
    </row>
    <row r="422" spans="1:11" x14ac:dyDescent="0.3">
      <c r="A422" s="74">
        <v>421</v>
      </c>
      <c r="B422" s="75" t="s">
        <v>940</v>
      </c>
      <c r="C422" s="74" t="s">
        <v>106</v>
      </c>
      <c r="D422" s="75" t="s">
        <v>993</v>
      </c>
      <c r="E422" s="75" t="s">
        <v>994</v>
      </c>
      <c r="F422" s="75" t="s">
        <v>943</v>
      </c>
      <c r="G422" s="75">
        <v>2</v>
      </c>
      <c r="H422" s="75">
        <v>75100</v>
      </c>
      <c r="I422" s="75">
        <v>150200</v>
      </c>
      <c r="J422" s="75">
        <v>2</v>
      </c>
      <c r="K422" s="76">
        <v>150200</v>
      </c>
    </row>
    <row r="423" spans="1:11" x14ac:dyDescent="0.3">
      <c r="A423" s="74">
        <v>422</v>
      </c>
      <c r="B423" s="75" t="s">
        <v>940</v>
      </c>
      <c r="C423" s="74" t="s">
        <v>110</v>
      </c>
      <c r="D423" s="75" t="s">
        <v>995</v>
      </c>
      <c r="E423" s="75" t="s">
        <v>996</v>
      </c>
      <c r="F423" s="75" t="s">
        <v>997</v>
      </c>
      <c r="G423" s="75">
        <v>4</v>
      </c>
      <c r="H423" s="75">
        <v>26249.75</v>
      </c>
      <c r="I423" s="75">
        <v>104999</v>
      </c>
      <c r="J423" s="75">
        <v>4</v>
      </c>
      <c r="K423" s="76">
        <v>104999</v>
      </c>
    </row>
    <row r="424" spans="1:11" x14ac:dyDescent="0.3">
      <c r="A424" s="74">
        <v>423</v>
      </c>
      <c r="B424" s="75" t="s">
        <v>940</v>
      </c>
      <c r="C424" s="74" t="s">
        <v>116</v>
      </c>
      <c r="D424" s="75" t="s">
        <v>998</v>
      </c>
      <c r="E424" s="75" t="s">
        <v>999</v>
      </c>
      <c r="F424" s="75" t="s">
        <v>1000</v>
      </c>
      <c r="G424" s="75">
        <v>19</v>
      </c>
      <c r="H424" s="75">
        <v>6480.76</v>
      </c>
      <c r="I424" s="75">
        <v>123134.44</v>
      </c>
      <c r="J424" s="75">
        <v>19</v>
      </c>
      <c r="K424" s="76">
        <v>123134.44</v>
      </c>
    </row>
    <row r="425" spans="1:11" x14ac:dyDescent="0.3">
      <c r="A425" s="74">
        <v>424</v>
      </c>
      <c r="B425" s="75" t="s">
        <v>940</v>
      </c>
      <c r="C425" s="74" t="s">
        <v>119</v>
      </c>
      <c r="D425" s="75" t="s">
        <v>45</v>
      </c>
      <c r="E425" s="75"/>
      <c r="F425" s="75" t="s">
        <v>967</v>
      </c>
      <c r="G425" s="75">
        <v>4</v>
      </c>
      <c r="H425" s="75">
        <v>1250</v>
      </c>
      <c r="I425" s="75">
        <v>5000</v>
      </c>
      <c r="J425" s="75">
        <v>4</v>
      </c>
      <c r="K425" s="76">
        <v>5000</v>
      </c>
    </row>
    <row r="426" spans="1:11" x14ac:dyDescent="0.3">
      <c r="A426" s="74">
        <v>425</v>
      </c>
      <c r="B426" s="75" t="s">
        <v>940</v>
      </c>
      <c r="C426" s="74" t="s">
        <v>122</v>
      </c>
      <c r="D426" s="75" t="s">
        <v>1001</v>
      </c>
      <c r="E426" s="75" t="s">
        <v>1002</v>
      </c>
      <c r="F426" s="75" t="s">
        <v>967</v>
      </c>
      <c r="G426" s="75">
        <v>4</v>
      </c>
      <c r="H426" s="75">
        <v>650</v>
      </c>
      <c r="I426" s="75">
        <v>2600</v>
      </c>
      <c r="J426" s="75">
        <v>4</v>
      </c>
      <c r="K426" s="76">
        <v>2600</v>
      </c>
    </row>
    <row r="427" spans="1:11" x14ac:dyDescent="0.3">
      <c r="A427" s="74">
        <v>426</v>
      </c>
      <c r="B427" s="75" t="s">
        <v>940</v>
      </c>
      <c r="C427" s="74" t="s">
        <v>125</v>
      </c>
      <c r="D427" s="75" t="s">
        <v>1003</v>
      </c>
      <c r="E427" s="75" t="s">
        <v>1004</v>
      </c>
      <c r="F427" s="75" t="s">
        <v>951</v>
      </c>
      <c r="G427" s="75">
        <v>19</v>
      </c>
      <c r="H427" s="75">
        <v>33950.65</v>
      </c>
      <c r="I427" s="75">
        <v>645062.35</v>
      </c>
      <c r="J427" s="75">
        <v>19</v>
      </c>
      <c r="K427" s="76">
        <v>645062.35</v>
      </c>
    </row>
    <row r="428" spans="1:11" x14ac:dyDescent="0.3">
      <c r="A428" s="74">
        <v>427</v>
      </c>
      <c r="B428" s="75" t="s">
        <v>940</v>
      </c>
      <c r="C428" s="74" t="s">
        <v>127</v>
      </c>
      <c r="D428" s="75" t="s">
        <v>1005</v>
      </c>
      <c r="E428" s="75" t="s">
        <v>1006</v>
      </c>
      <c r="F428" s="75" t="s">
        <v>951</v>
      </c>
      <c r="G428" s="75">
        <v>12</v>
      </c>
      <c r="H428" s="75">
        <v>29051.66</v>
      </c>
      <c r="I428" s="75">
        <v>348619.92</v>
      </c>
      <c r="J428" s="75">
        <v>12</v>
      </c>
      <c r="K428" s="76">
        <v>348619.92</v>
      </c>
    </row>
    <row r="429" spans="1:11" x14ac:dyDescent="0.3">
      <c r="A429" s="74">
        <v>428</v>
      </c>
      <c r="B429" s="75" t="s">
        <v>940</v>
      </c>
      <c r="C429" s="74" t="s">
        <v>133</v>
      </c>
      <c r="D429" s="75" t="s">
        <v>1007</v>
      </c>
      <c r="E429" s="75" t="s">
        <v>1008</v>
      </c>
      <c r="F429" s="75" t="s">
        <v>943</v>
      </c>
      <c r="G429" s="75">
        <v>1</v>
      </c>
      <c r="H429" s="75">
        <v>1990</v>
      </c>
      <c r="I429" s="75">
        <v>1990</v>
      </c>
      <c r="J429" s="75">
        <v>1</v>
      </c>
      <c r="K429" s="76">
        <v>1990</v>
      </c>
    </row>
    <row r="430" spans="1:11" x14ac:dyDescent="0.3">
      <c r="A430" s="74">
        <v>429</v>
      </c>
      <c r="B430" s="75" t="s">
        <v>940</v>
      </c>
      <c r="C430" s="74" t="s">
        <v>296</v>
      </c>
      <c r="D430" s="75" t="s">
        <v>1009</v>
      </c>
      <c r="E430" s="75" t="s">
        <v>1010</v>
      </c>
      <c r="F430" s="75" t="s">
        <v>997</v>
      </c>
      <c r="G430" s="75">
        <v>11</v>
      </c>
      <c r="H430" s="75">
        <v>1090</v>
      </c>
      <c r="I430" s="75">
        <v>11990</v>
      </c>
      <c r="J430" s="75">
        <v>11</v>
      </c>
      <c r="K430" s="76">
        <v>11990</v>
      </c>
    </row>
    <row r="431" spans="1:11" x14ac:dyDescent="0.3">
      <c r="A431" s="74">
        <v>430</v>
      </c>
      <c r="B431" s="75" t="s">
        <v>940</v>
      </c>
      <c r="C431" s="74" t="s">
        <v>139</v>
      </c>
      <c r="D431" s="75" t="s">
        <v>1011</v>
      </c>
      <c r="E431" s="75" t="s">
        <v>1012</v>
      </c>
      <c r="F431" s="75" t="s">
        <v>997</v>
      </c>
      <c r="G431" s="75">
        <v>6</v>
      </c>
      <c r="H431" s="75">
        <v>4990</v>
      </c>
      <c r="I431" s="75">
        <v>29940</v>
      </c>
      <c r="J431" s="75">
        <v>6</v>
      </c>
      <c r="K431" s="76">
        <v>29940</v>
      </c>
    </row>
    <row r="432" spans="1:11" x14ac:dyDescent="0.3">
      <c r="A432" s="74">
        <v>431</v>
      </c>
      <c r="B432" s="75" t="s">
        <v>940</v>
      </c>
      <c r="C432" s="74" t="s">
        <v>143</v>
      </c>
      <c r="D432" s="75" t="s">
        <v>1013</v>
      </c>
      <c r="E432" s="75" t="s">
        <v>1014</v>
      </c>
      <c r="F432" s="75" t="s">
        <v>1015</v>
      </c>
      <c r="G432" s="75">
        <v>4</v>
      </c>
      <c r="H432" s="75">
        <v>537.5</v>
      </c>
      <c r="I432" s="75">
        <v>2150</v>
      </c>
      <c r="J432" s="75">
        <v>4</v>
      </c>
      <c r="K432" s="76">
        <v>2150</v>
      </c>
    </row>
    <row r="433" spans="1:11" x14ac:dyDescent="0.3">
      <c r="A433" s="74">
        <v>432</v>
      </c>
      <c r="B433" s="75" t="s">
        <v>940</v>
      </c>
      <c r="C433" s="74" t="s">
        <v>152</v>
      </c>
      <c r="D433" s="75" t="s">
        <v>1016</v>
      </c>
      <c r="E433" s="75" t="s">
        <v>1017</v>
      </c>
      <c r="F433" s="75" t="s">
        <v>760</v>
      </c>
      <c r="G433" s="75">
        <v>29</v>
      </c>
      <c r="H433" s="75">
        <v>250</v>
      </c>
      <c r="I433" s="75">
        <v>7250</v>
      </c>
      <c r="J433" s="75">
        <v>30</v>
      </c>
      <c r="K433" s="76">
        <v>7500</v>
      </c>
    </row>
    <row r="434" spans="1:11" x14ac:dyDescent="0.3">
      <c r="A434" s="74">
        <v>433</v>
      </c>
      <c r="B434" s="75" t="s">
        <v>940</v>
      </c>
      <c r="C434" s="74" t="s">
        <v>155</v>
      </c>
      <c r="D434" s="75" t="s">
        <v>1018</v>
      </c>
      <c r="E434" s="75" t="s">
        <v>1019</v>
      </c>
      <c r="F434" s="75" t="s">
        <v>943</v>
      </c>
      <c r="G434" s="75">
        <v>1</v>
      </c>
      <c r="H434" s="75">
        <v>9807</v>
      </c>
      <c r="I434" s="75">
        <v>9807</v>
      </c>
      <c r="J434" s="75">
        <v>1</v>
      </c>
      <c r="K434" s="76">
        <v>9807</v>
      </c>
    </row>
    <row r="435" spans="1:11" x14ac:dyDescent="0.3">
      <c r="A435" s="74">
        <v>434</v>
      </c>
      <c r="B435" s="75" t="s">
        <v>940</v>
      </c>
      <c r="C435" s="74" t="s">
        <v>157</v>
      </c>
      <c r="D435" s="75" t="s">
        <v>45</v>
      </c>
      <c r="E435" s="75" t="s">
        <v>1020</v>
      </c>
      <c r="F435" s="75" t="s">
        <v>1021</v>
      </c>
      <c r="G435" s="75">
        <v>12</v>
      </c>
      <c r="H435" s="75">
        <v>399</v>
      </c>
      <c r="I435" s="75">
        <v>4788</v>
      </c>
      <c r="J435" s="75">
        <v>12</v>
      </c>
      <c r="K435" s="76">
        <v>4788</v>
      </c>
    </row>
    <row r="436" spans="1:11" x14ac:dyDescent="0.3">
      <c r="A436" s="74">
        <v>435</v>
      </c>
      <c r="B436" s="75" t="s">
        <v>940</v>
      </c>
      <c r="C436" s="74" t="s">
        <v>159</v>
      </c>
      <c r="D436" s="75" t="s">
        <v>1022</v>
      </c>
      <c r="E436" s="75" t="s">
        <v>1023</v>
      </c>
      <c r="F436" s="75" t="s">
        <v>1024</v>
      </c>
      <c r="G436" s="75">
        <v>2</v>
      </c>
      <c r="H436" s="75">
        <v>4900</v>
      </c>
      <c r="I436" s="75">
        <v>9800</v>
      </c>
      <c r="J436" s="75">
        <v>2</v>
      </c>
      <c r="K436" s="76">
        <v>9800</v>
      </c>
    </row>
    <row r="437" spans="1:11" x14ac:dyDescent="0.3">
      <c r="A437" s="74">
        <v>436</v>
      </c>
      <c r="B437" s="75" t="s">
        <v>940</v>
      </c>
      <c r="C437" s="74" t="s">
        <v>161</v>
      </c>
      <c r="D437" s="75" t="s">
        <v>1025</v>
      </c>
      <c r="E437" s="75" t="s">
        <v>1026</v>
      </c>
      <c r="F437" s="75" t="s">
        <v>988</v>
      </c>
      <c r="G437" s="75">
        <v>2</v>
      </c>
      <c r="H437" s="75">
        <v>6750</v>
      </c>
      <c r="I437" s="75">
        <v>13500</v>
      </c>
      <c r="J437" s="75">
        <v>2</v>
      </c>
      <c r="K437" s="76">
        <v>13500</v>
      </c>
    </row>
    <row r="438" spans="1:11" x14ac:dyDescent="0.3">
      <c r="A438" s="74">
        <v>437</v>
      </c>
      <c r="B438" s="75" t="s">
        <v>940</v>
      </c>
      <c r="C438" s="74" t="s">
        <v>167</v>
      </c>
      <c r="D438" s="75" t="s">
        <v>1027</v>
      </c>
      <c r="E438" s="75" t="s">
        <v>1028</v>
      </c>
      <c r="F438" s="75" t="s">
        <v>1021</v>
      </c>
      <c r="G438" s="75">
        <v>7</v>
      </c>
      <c r="H438" s="75">
        <v>12300</v>
      </c>
      <c r="I438" s="75">
        <v>86100</v>
      </c>
      <c r="J438" s="75">
        <v>7</v>
      </c>
      <c r="K438" s="76">
        <v>86100</v>
      </c>
    </row>
    <row r="439" spans="1:11" x14ac:dyDescent="0.3">
      <c r="A439" s="74">
        <v>438</v>
      </c>
      <c r="B439" s="75" t="s">
        <v>940</v>
      </c>
      <c r="C439" s="74" t="s">
        <v>170</v>
      </c>
      <c r="D439" s="75" t="s">
        <v>1029</v>
      </c>
      <c r="E439" s="75" t="s">
        <v>1030</v>
      </c>
      <c r="F439" s="75" t="s">
        <v>997</v>
      </c>
      <c r="G439" s="75">
        <v>1</v>
      </c>
      <c r="H439" s="75">
        <v>26000</v>
      </c>
      <c r="I439" s="75">
        <v>26000</v>
      </c>
      <c r="J439" s="75">
        <v>1</v>
      </c>
      <c r="K439" s="76">
        <v>26000</v>
      </c>
    </row>
    <row r="440" spans="1:11" x14ac:dyDescent="0.3">
      <c r="A440" s="74">
        <v>439</v>
      </c>
      <c r="B440" s="75" t="s">
        <v>940</v>
      </c>
      <c r="C440" s="74" t="s">
        <v>173</v>
      </c>
      <c r="D440" s="75" t="s">
        <v>1031</v>
      </c>
      <c r="E440" s="75" t="s">
        <v>1032</v>
      </c>
      <c r="F440" s="75" t="s">
        <v>1033</v>
      </c>
      <c r="G440" s="75">
        <v>9</v>
      </c>
      <c r="H440" s="75">
        <v>503.89</v>
      </c>
      <c r="I440" s="75">
        <v>4535.01</v>
      </c>
      <c r="J440" s="75">
        <v>13</v>
      </c>
      <c r="K440" s="76">
        <v>6550.57</v>
      </c>
    </row>
    <row r="441" spans="1:11" x14ac:dyDescent="0.3">
      <c r="A441" s="74">
        <v>440</v>
      </c>
      <c r="B441" s="75" t="s">
        <v>940</v>
      </c>
      <c r="C441" s="74" t="s">
        <v>177</v>
      </c>
      <c r="D441" s="75" t="s">
        <v>1034</v>
      </c>
      <c r="E441" s="75" t="s">
        <v>1035</v>
      </c>
      <c r="F441" s="75" t="s">
        <v>978</v>
      </c>
      <c r="G441" s="75">
        <v>2</v>
      </c>
      <c r="H441" s="75">
        <v>1499</v>
      </c>
      <c r="I441" s="75">
        <v>2998</v>
      </c>
      <c r="J441" s="75">
        <v>2</v>
      </c>
      <c r="K441" s="76">
        <v>2998</v>
      </c>
    </row>
    <row r="442" spans="1:11" x14ac:dyDescent="0.3">
      <c r="A442" s="74">
        <v>441</v>
      </c>
      <c r="B442" s="75" t="s">
        <v>940</v>
      </c>
      <c r="C442" s="74" t="s">
        <v>180</v>
      </c>
      <c r="D442" s="75" t="s">
        <v>1036</v>
      </c>
      <c r="E442" s="75" t="s">
        <v>1037</v>
      </c>
      <c r="F442" s="75" t="s">
        <v>978</v>
      </c>
      <c r="G442" s="75">
        <v>2</v>
      </c>
      <c r="H442" s="75">
        <v>16000</v>
      </c>
      <c r="I442" s="75">
        <v>32000</v>
      </c>
      <c r="J442" s="75">
        <v>2</v>
      </c>
      <c r="K442" s="76">
        <v>32000</v>
      </c>
    </row>
    <row r="443" spans="1:11" x14ac:dyDescent="0.3">
      <c r="A443" s="74">
        <v>442</v>
      </c>
      <c r="B443" s="75" t="s">
        <v>940</v>
      </c>
      <c r="C443" s="74" t="s">
        <v>183</v>
      </c>
      <c r="D443" s="75" t="s">
        <v>1038</v>
      </c>
      <c r="E443" s="75" t="s">
        <v>1039</v>
      </c>
      <c r="F443" s="75" t="s">
        <v>943</v>
      </c>
      <c r="G443" s="75">
        <v>36</v>
      </c>
      <c r="H443" s="75">
        <v>737.5</v>
      </c>
      <c r="I443" s="75">
        <v>26550</v>
      </c>
      <c r="J443" s="75">
        <v>40</v>
      </c>
      <c r="K443" s="76">
        <v>29500</v>
      </c>
    </row>
    <row r="444" spans="1:11" x14ac:dyDescent="0.3">
      <c r="A444" s="74">
        <v>443</v>
      </c>
      <c r="B444" s="75" t="s">
        <v>940</v>
      </c>
      <c r="C444" s="74" t="s">
        <v>186</v>
      </c>
      <c r="D444" s="75" t="s">
        <v>1040</v>
      </c>
      <c r="E444" s="75" t="s">
        <v>1041</v>
      </c>
      <c r="F444" s="75" t="s">
        <v>943</v>
      </c>
      <c r="G444" s="75">
        <v>6</v>
      </c>
      <c r="H444" s="75">
        <v>23870</v>
      </c>
      <c r="I444" s="75">
        <v>143220</v>
      </c>
      <c r="J444" s="75">
        <v>6</v>
      </c>
      <c r="K444" s="76">
        <v>143220</v>
      </c>
    </row>
    <row r="445" spans="1:11" x14ac:dyDescent="0.3">
      <c r="A445" s="74">
        <v>444</v>
      </c>
      <c r="B445" s="75" t="s">
        <v>940</v>
      </c>
      <c r="C445" s="74" t="s">
        <v>189</v>
      </c>
      <c r="D445" s="75" t="s">
        <v>1042</v>
      </c>
      <c r="E445" s="75" t="s">
        <v>1043</v>
      </c>
      <c r="F445" s="75" t="s">
        <v>1021</v>
      </c>
      <c r="G445" s="75">
        <v>1</v>
      </c>
      <c r="H445" s="75">
        <v>45250</v>
      </c>
      <c r="I445" s="75">
        <v>45250</v>
      </c>
      <c r="J445" s="75">
        <v>1</v>
      </c>
      <c r="K445" s="76">
        <v>45250</v>
      </c>
    </row>
    <row r="446" spans="1:11" x14ac:dyDescent="0.3">
      <c r="A446" s="74">
        <v>445</v>
      </c>
      <c r="B446" s="75" t="s">
        <v>940</v>
      </c>
      <c r="C446" s="74" t="s">
        <v>333</v>
      </c>
      <c r="D446" s="75" t="s">
        <v>1044</v>
      </c>
      <c r="E446" s="75" t="s">
        <v>1045</v>
      </c>
      <c r="F446" s="75" t="s">
        <v>943</v>
      </c>
      <c r="G446" s="75">
        <v>4</v>
      </c>
      <c r="H446" s="75">
        <v>35238.65</v>
      </c>
      <c r="I446" s="75">
        <v>140954.6</v>
      </c>
      <c r="J446" s="75">
        <v>4</v>
      </c>
      <c r="K446" s="76">
        <v>140954.6</v>
      </c>
    </row>
    <row r="447" spans="1:11" x14ac:dyDescent="0.3">
      <c r="A447" s="74">
        <v>446</v>
      </c>
      <c r="B447" s="75" t="s">
        <v>940</v>
      </c>
      <c r="C447" s="74" t="s">
        <v>339</v>
      </c>
      <c r="D447" s="75" t="s">
        <v>1046</v>
      </c>
      <c r="E447" s="75" t="s">
        <v>1047</v>
      </c>
      <c r="F447" s="75" t="s">
        <v>760</v>
      </c>
      <c r="G447" s="75">
        <v>2</v>
      </c>
      <c r="H447" s="75">
        <v>60290</v>
      </c>
      <c r="I447" s="75">
        <v>120580</v>
      </c>
      <c r="J447" s="75">
        <v>2</v>
      </c>
      <c r="K447" s="76">
        <v>120580</v>
      </c>
    </row>
    <row r="448" spans="1:11" x14ac:dyDescent="0.3">
      <c r="A448" s="74">
        <v>447</v>
      </c>
      <c r="B448" s="75" t="s">
        <v>940</v>
      </c>
      <c r="C448" s="74" t="s">
        <v>342</v>
      </c>
      <c r="D448" s="75" t="s">
        <v>1048</v>
      </c>
      <c r="E448" s="75" t="s">
        <v>1049</v>
      </c>
      <c r="F448" s="75" t="s">
        <v>760</v>
      </c>
      <c r="G448" s="75">
        <v>2</v>
      </c>
      <c r="H448" s="75">
        <v>41450</v>
      </c>
      <c r="I448" s="75">
        <v>82900</v>
      </c>
      <c r="J448" s="75">
        <v>2</v>
      </c>
      <c r="K448" s="76">
        <v>82900</v>
      </c>
    </row>
    <row r="449" spans="1:11" x14ac:dyDescent="0.3">
      <c r="A449" s="74">
        <v>448</v>
      </c>
      <c r="B449" s="75" t="s">
        <v>940</v>
      </c>
      <c r="C449" s="74" t="s">
        <v>344</v>
      </c>
      <c r="D449" s="75" t="s">
        <v>1050</v>
      </c>
      <c r="E449" s="75" t="s">
        <v>1051</v>
      </c>
      <c r="F449" s="75" t="s">
        <v>760</v>
      </c>
      <c r="G449" s="75">
        <v>20</v>
      </c>
      <c r="H449" s="75">
        <v>447.5</v>
      </c>
      <c r="I449" s="75">
        <v>8950</v>
      </c>
      <c r="J449" s="75">
        <v>20</v>
      </c>
      <c r="K449" s="76">
        <v>8950</v>
      </c>
    </row>
    <row r="450" spans="1:11" x14ac:dyDescent="0.3">
      <c r="A450" s="74">
        <v>449</v>
      </c>
      <c r="B450" s="75" t="s">
        <v>940</v>
      </c>
      <c r="C450" s="74" t="s">
        <v>346</v>
      </c>
      <c r="D450" s="75" t="s">
        <v>1052</v>
      </c>
      <c r="E450" s="75" t="s">
        <v>200</v>
      </c>
      <c r="F450" s="75" t="s">
        <v>967</v>
      </c>
      <c r="G450" s="75">
        <v>2</v>
      </c>
      <c r="H450" s="75">
        <v>6075</v>
      </c>
      <c r="I450" s="75">
        <v>12150</v>
      </c>
      <c r="J450" s="75">
        <v>2</v>
      </c>
      <c r="K450" s="76">
        <v>12150</v>
      </c>
    </row>
    <row r="451" spans="1:11" x14ac:dyDescent="0.3">
      <c r="A451" s="74">
        <v>450</v>
      </c>
      <c r="B451" s="75" t="s">
        <v>940</v>
      </c>
      <c r="C451" s="74" t="s">
        <v>353</v>
      </c>
      <c r="D451" s="75" t="s">
        <v>1053</v>
      </c>
      <c r="E451" s="75" t="s">
        <v>1054</v>
      </c>
      <c r="F451" s="75" t="s">
        <v>1024</v>
      </c>
      <c r="G451" s="75">
        <v>28</v>
      </c>
      <c r="H451" s="75">
        <v>703.7</v>
      </c>
      <c r="I451" s="75">
        <v>19703.600000000002</v>
      </c>
      <c r="J451" s="75">
        <v>28</v>
      </c>
      <c r="K451" s="76">
        <v>19703.600000000002</v>
      </c>
    </row>
    <row r="452" spans="1:11" x14ac:dyDescent="0.3">
      <c r="A452" s="74">
        <v>451</v>
      </c>
      <c r="B452" s="75" t="s">
        <v>940</v>
      </c>
      <c r="C452" s="74" t="s">
        <v>698</v>
      </c>
      <c r="D452" s="75" t="s">
        <v>1055</v>
      </c>
      <c r="E452" s="75" t="s">
        <v>1056</v>
      </c>
      <c r="F452" s="75" t="s">
        <v>1033</v>
      </c>
      <c r="G452" s="75">
        <v>2</v>
      </c>
      <c r="H452" s="75">
        <v>1361.11</v>
      </c>
      <c r="I452" s="75">
        <v>2722.22</v>
      </c>
      <c r="J452" s="75">
        <v>2</v>
      </c>
      <c r="K452" s="76">
        <v>2722.22</v>
      </c>
    </row>
    <row r="453" spans="1:11" x14ac:dyDescent="0.3">
      <c r="A453" s="74">
        <v>452</v>
      </c>
      <c r="B453" s="75" t="s">
        <v>940</v>
      </c>
      <c r="C453" s="74" t="s">
        <v>703</v>
      </c>
      <c r="D453" s="75" t="s">
        <v>1057</v>
      </c>
      <c r="E453" s="75" t="s">
        <v>1058</v>
      </c>
      <c r="F453" s="75" t="s">
        <v>946</v>
      </c>
      <c r="G453" s="75">
        <v>1</v>
      </c>
      <c r="H453" s="75">
        <v>54200</v>
      </c>
      <c r="I453" s="75">
        <v>54200</v>
      </c>
      <c r="J453" s="75">
        <v>1</v>
      </c>
      <c r="K453" s="76">
        <v>54200</v>
      </c>
    </row>
    <row r="454" spans="1:11" x14ac:dyDescent="0.3">
      <c r="A454" s="74">
        <v>453</v>
      </c>
      <c r="B454" s="75" t="s">
        <v>940</v>
      </c>
      <c r="C454" s="74" t="s">
        <v>705</v>
      </c>
      <c r="D454" s="75" t="s">
        <v>1059</v>
      </c>
      <c r="E454" s="75" t="s">
        <v>1060</v>
      </c>
      <c r="F454" s="75" t="s">
        <v>956</v>
      </c>
      <c r="G454" s="75">
        <v>3</v>
      </c>
      <c r="H454" s="75">
        <v>9550</v>
      </c>
      <c r="I454" s="75">
        <v>28650</v>
      </c>
      <c r="J454" s="75">
        <v>3</v>
      </c>
      <c r="K454" s="76">
        <v>28650</v>
      </c>
    </row>
    <row r="455" spans="1:11" x14ac:dyDescent="0.3">
      <c r="A455" s="74">
        <v>454</v>
      </c>
      <c r="B455" s="75" t="s">
        <v>940</v>
      </c>
      <c r="C455" s="74" t="s">
        <v>368</v>
      </c>
      <c r="D455" s="75" t="s">
        <v>1061</v>
      </c>
      <c r="E455" s="75" t="s">
        <v>1062</v>
      </c>
      <c r="F455" s="75" t="s">
        <v>956</v>
      </c>
      <c r="G455" s="75">
        <v>4</v>
      </c>
      <c r="H455" s="75">
        <v>9550</v>
      </c>
      <c r="I455" s="75">
        <v>38200</v>
      </c>
      <c r="J455" s="75">
        <v>4</v>
      </c>
      <c r="K455" s="76">
        <v>38200</v>
      </c>
    </row>
    <row r="456" spans="1:11" x14ac:dyDescent="0.3">
      <c r="A456" s="74">
        <v>455</v>
      </c>
      <c r="B456" s="75" t="s">
        <v>940</v>
      </c>
      <c r="C456" s="74" t="s">
        <v>371</v>
      </c>
      <c r="D456" s="75" t="s">
        <v>1063</v>
      </c>
      <c r="E456" s="75" t="s">
        <v>1064</v>
      </c>
      <c r="F456" s="75" t="s">
        <v>956</v>
      </c>
      <c r="G456" s="75">
        <v>9</v>
      </c>
      <c r="H456" s="75">
        <v>2377.7800000000002</v>
      </c>
      <c r="I456" s="75">
        <v>21400.02</v>
      </c>
      <c r="J456" s="75">
        <v>9</v>
      </c>
      <c r="K456" s="76">
        <v>21400.02</v>
      </c>
    </row>
    <row r="457" spans="1:11" x14ac:dyDescent="0.3">
      <c r="A457" s="74">
        <v>456</v>
      </c>
      <c r="B457" s="75" t="s">
        <v>940</v>
      </c>
      <c r="C457" s="74" t="s">
        <v>713</v>
      </c>
      <c r="D457" s="75" t="s">
        <v>1065</v>
      </c>
      <c r="E457" s="75" t="s">
        <v>1066</v>
      </c>
      <c r="F457" s="75" t="s">
        <v>951</v>
      </c>
      <c r="G457" s="75">
        <v>3</v>
      </c>
      <c r="H457" s="75">
        <v>31200</v>
      </c>
      <c r="I457" s="75">
        <v>93600</v>
      </c>
      <c r="J457" s="75">
        <v>3</v>
      </c>
      <c r="K457" s="76">
        <v>93600</v>
      </c>
    </row>
    <row r="458" spans="1:11" x14ac:dyDescent="0.3">
      <c r="A458" s="74">
        <v>457</v>
      </c>
      <c r="B458" s="75" t="s">
        <v>940</v>
      </c>
      <c r="C458" s="74" t="s">
        <v>716</v>
      </c>
      <c r="D458" s="75" t="s">
        <v>1067</v>
      </c>
      <c r="E458" s="75" t="s">
        <v>1068</v>
      </c>
      <c r="F458" s="75" t="s">
        <v>988</v>
      </c>
      <c r="G458" s="75">
        <v>4</v>
      </c>
      <c r="H458" s="75">
        <v>11950</v>
      </c>
      <c r="I458" s="75">
        <v>47800</v>
      </c>
      <c r="J458" s="75">
        <v>4</v>
      </c>
      <c r="K458" s="76">
        <v>47800</v>
      </c>
    </row>
    <row r="459" spans="1:11" x14ac:dyDescent="0.3">
      <c r="A459" s="74">
        <v>458</v>
      </c>
      <c r="B459" s="75" t="s">
        <v>940</v>
      </c>
      <c r="C459" s="74" t="s">
        <v>719</v>
      </c>
      <c r="D459" s="75" t="s">
        <v>1069</v>
      </c>
      <c r="E459" s="75" t="s">
        <v>1070</v>
      </c>
      <c r="F459" s="75" t="s">
        <v>760</v>
      </c>
      <c r="G459" s="75">
        <v>2</v>
      </c>
      <c r="H459" s="75">
        <v>1550</v>
      </c>
      <c r="I459" s="75">
        <v>3100</v>
      </c>
      <c r="J459" s="75">
        <v>2</v>
      </c>
      <c r="K459" s="76">
        <v>3100</v>
      </c>
    </row>
    <row r="460" spans="1:11" x14ac:dyDescent="0.3">
      <c r="A460" s="74">
        <v>459</v>
      </c>
      <c r="B460" s="75" t="s">
        <v>940</v>
      </c>
      <c r="C460" s="74" t="s">
        <v>380</v>
      </c>
      <c r="D460" s="75" t="s">
        <v>1071</v>
      </c>
      <c r="E460" s="75" t="s">
        <v>1072</v>
      </c>
      <c r="F460" s="75" t="s">
        <v>975</v>
      </c>
      <c r="G460" s="75">
        <v>2</v>
      </c>
      <c r="H460" s="75">
        <v>18995</v>
      </c>
      <c r="I460" s="75">
        <v>37990</v>
      </c>
      <c r="J460" s="75">
        <v>2</v>
      </c>
      <c r="K460" s="76">
        <v>37990</v>
      </c>
    </row>
    <row r="461" spans="1:11" x14ac:dyDescent="0.3">
      <c r="A461" s="74">
        <v>460</v>
      </c>
      <c r="B461" s="75" t="s">
        <v>940</v>
      </c>
      <c r="C461" s="74" t="s">
        <v>383</v>
      </c>
      <c r="D461" s="75" t="s">
        <v>1073</v>
      </c>
      <c r="E461" s="75" t="s">
        <v>1074</v>
      </c>
      <c r="F461" s="75" t="s">
        <v>975</v>
      </c>
      <c r="G461" s="75">
        <v>8</v>
      </c>
      <c r="H461" s="75">
        <v>3150</v>
      </c>
      <c r="I461" s="75">
        <v>25200</v>
      </c>
      <c r="J461" s="75">
        <v>8</v>
      </c>
      <c r="K461" s="76">
        <v>25200</v>
      </c>
    </row>
    <row r="462" spans="1:11" x14ac:dyDescent="0.3">
      <c r="A462" s="74">
        <v>461</v>
      </c>
      <c r="B462" s="75" t="s">
        <v>940</v>
      </c>
      <c r="C462" s="74" t="s">
        <v>386</v>
      </c>
      <c r="D462" s="75" t="s">
        <v>1075</v>
      </c>
      <c r="E462" s="75" t="s">
        <v>1076</v>
      </c>
      <c r="F462" s="75" t="s">
        <v>951</v>
      </c>
      <c r="G462" s="75">
        <v>11</v>
      </c>
      <c r="H462" s="75">
        <v>2300</v>
      </c>
      <c r="I462" s="75">
        <v>25300</v>
      </c>
      <c r="J462" s="75">
        <v>12</v>
      </c>
      <c r="K462" s="76">
        <v>27600</v>
      </c>
    </row>
    <row r="463" spans="1:11" x14ac:dyDescent="0.3">
      <c r="A463" s="74">
        <v>462</v>
      </c>
      <c r="B463" s="75" t="s">
        <v>940</v>
      </c>
      <c r="C463" s="74" t="s">
        <v>389</v>
      </c>
      <c r="D463" s="75" t="s">
        <v>1077</v>
      </c>
      <c r="E463" s="75" t="s">
        <v>1078</v>
      </c>
      <c r="F463" s="75" t="s">
        <v>1021</v>
      </c>
      <c r="G463" s="75">
        <v>4</v>
      </c>
      <c r="H463" s="75">
        <v>799</v>
      </c>
      <c r="I463" s="75">
        <v>3196</v>
      </c>
      <c r="J463" s="75">
        <v>4</v>
      </c>
      <c r="K463" s="76">
        <v>3196</v>
      </c>
    </row>
    <row r="464" spans="1:11" x14ac:dyDescent="0.3">
      <c r="A464" s="74">
        <v>463</v>
      </c>
      <c r="B464" s="75" t="s">
        <v>940</v>
      </c>
      <c r="C464" s="74" t="s">
        <v>391</v>
      </c>
      <c r="D464" s="75" t="s">
        <v>1079</v>
      </c>
      <c r="E464" s="75" t="s">
        <v>1080</v>
      </c>
      <c r="F464" s="75" t="s">
        <v>956</v>
      </c>
      <c r="G464" s="75">
        <v>3</v>
      </c>
      <c r="H464" s="75">
        <v>1410</v>
      </c>
      <c r="I464" s="75">
        <v>4230</v>
      </c>
      <c r="J464" s="75">
        <v>3</v>
      </c>
      <c r="K464" s="76">
        <v>4230</v>
      </c>
    </row>
    <row r="465" spans="1:11" x14ac:dyDescent="0.3">
      <c r="A465" s="74">
        <v>464</v>
      </c>
      <c r="B465" s="75" t="s">
        <v>940</v>
      </c>
      <c r="C465" s="74" t="s">
        <v>730</v>
      </c>
      <c r="D465" s="75" t="s">
        <v>1081</v>
      </c>
      <c r="E465" s="75" t="s">
        <v>1082</v>
      </c>
      <c r="F465" s="75" t="s">
        <v>951</v>
      </c>
      <c r="G465" s="75">
        <v>2</v>
      </c>
      <c r="H465" s="75">
        <v>12407.56</v>
      </c>
      <c r="I465" s="75">
        <v>24815.119999999999</v>
      </c>
      <c r="J465" s="75">
        <v>2</v>
      </c>
      <c r="K465" s="76">
        <v>24815.119999999999</v>
      </c>
    </row>
    <row r="466" spans="1:11" x14ac:dyDescent="0.3">
      <c r="A466" s="74">
        <v>465</v>
      </c>
      <c r="B466" s="75" t="s">
        <v>940</v>
      </c>
      <c r="C466" s="74" t="s">
        <v>397</v>
      </c>
      <c r="D466" s="75" t="s">
        <v>1083</v>
      </c>
      <c r="E466" s="75" t="s">
        <v>1084</v>
      </c>
      <c r="F466" s="75" t="s">
        <v>951</v>
      </c>
      <c r="G466" s="75">
        <v>7</v>
      </c>
      <c r="H466" s="75">
        <v>23789.279999999999</v>
      </c>
      <c r="I466" s="75">
        <v>166524.96</v>
      </c>
      <c r="J466" s="75">
        <v>7</v>
      </c>
      <c r="K466" s="76">
        <v>166524.96</v>
      </c>
    </row>
    <row r="467" spans="1:11" x14ac:dyDescent="0.3">
      <c r="A467" s="74">
        <v>466</v>
      </c>
      <c r="B467" s="75" t="s">
        <v>940</v>
      </c>
      <c r="C467" s="74" t="s">
        <v>400</v>
      </c>
      <c r="D467" s="75" t="s">
        <v>1085</v>
      </c>
      <c r="E467" s="75" t="s">
        <v>1086</v>
      </c>
      <c r="F467" s="75" t="s">
        <v>951</v>
      </c>
      <c r="G467" s="75">
        <v>11</v>
      </c>
      <c r="H467" s="75">
        <v>24253.75</v>
      </c>
      <c r="I467" s="75">
        <v>266791.25</v>
      </c>
      <c r="J467" s="75">
        <v>11</v>
      </c>
      <c r="K467" s="76">
        <v>266791.25</v>
      </c>
    </row>
    <row r="468" spans="1:11" x14ac:dyDescent="0.3">
      <c r="A468" s="74">
        <v>467</v>
      </c>
      <c r="B468" s="75" t="s">
        <v>940</v>
      </c>
      <c r="C468" s="74" t="s">
        <v>1087</v>
      </c>
      <c r="D468" s="75" t="s">
        <v>1088</v>
      </c>
      <c r="E468" s="75" t="s">
        <v>1089</v>
      </c>
      <c r="F468" s="75" t="s">
        <v>946</v>
      </c>
      <c r="G468" s="75">
        <v>1</v>
      </c>
      <c r="H468" s="75">
        <v>76249.5</v>
      </c>
      <c r="I468" s="75">
        <v>76249.5</v>
      </c>
      <c r="J468" s="75">
        <v>1</v>
      </c>
      <c r="K468" s="76">
        <v>76249.5</v>
      </c>
    </row>
    <row r="469" spans="1:11" x14ac:dyDescent="0.3">
      <c r="A469" s="74">
        <v>468</v>
      </c>
      <c r="B469" s="75" t="s">
        <v>940</v>
      </c>
      <c r="C469" s="74" t="s">
        <v>403</v>
      </c>
      <c r="D469" s="75" t="s">
        <v>1090</v>
      </c>
      <c r="E469" s="75" t="s">
        <v>1091</v>
      </c>
      <c r="F469" s="75" t="s">
        <v>988</v>
      </c>
      <c r="G469" s="75">
        <v>7</v>
      </c>
      <c r="H469" s="75">
        <v>21500</v>
      </c>
      <c r="I469" s="75">
        <v>150500</v>
      </c>
      <c r="J469" s="75">
        <v>7</v>
      </c>
      <c r="K469" s="76">
        <v>150500</v>
      </c>
    </row>
    <row r="470" spans="1:11" x14ac:dyDescent="0.3">
      <c r="A470" s="74">
        <v>469</v>
      </c>
      <c r="B470" s="75" t="s">
        <v>940</v>
      </c>
      <c r="C470" s="74" t="s">
        <v>406</v>
      </c>
      <c r="D470" s="75" t="s">
        <v>1092</v>
      </c>
      <c r="E470" s="75" t="s">
        <v>1093</v>
      </c>
      <c r="F470" s="75" t="s">
        <v>988</v>
      </c>
      <c r="G470" s="75">
        <v>5</v>
      </c>
      <c r="H470" s="75">
        <v>16950</v>
      </c>
      <c r="I470" s="75">
        <v>84750</v>
      </c>
      <c r="J470" s="75">
        <v>5</v>
      </c>
      <c r="K470" s="76">
        <v>84750</v>
      </c>
    </row>
    <row r="471" spans="1:11" x14ac:dyDescent="0.3">
      <c r="A471" s="74">
        <v>470</v>
      </c>
      <c r="B471" s="75" t="s">
        <v>940</v>
      </c>
      <c r="C471" s="74" t="s">
        <v>409</v>
      </c>
      <c r="D471" s="75" t="s">
        <v>1094</v>
      </c>
      <c r="E471" s="75" t="s">
        <v>1095</v>
      </c>
      <c r="F471" s="75" t="s">
        <v>946</v>
      </c>
      <c r="G471" s="75">
        <v>3</v>
      </c>
      <c r="H471" s="75">
        <v>4282</v>
      </c>
      <c r="I471" s="75">
        <v>12846</v>
      </c>
      <c r="J471" s="75">
        <v>3</v>
      </c>
      <c r="K471" s="76">
        <v>12846</v>
      </c>
    </row>
    <row r="472" spans="1:11" x14ac:dyDescent="0.3">
      <c r="A472" s="74">
        <v>471</v>
      </c>
      <c r="B472" s="75" t="s">
        <v>940</v>
      </c>
      <c r="C472" s="74" t="s">
        <v>412</v>
      </c>
      <c r="D472" s="75" t="s">
        <v>1096</v>
      </c>
      <c r="E472" s="75" t="s">
        <v>1097</v>
      </c>
      <c r="F472" s="75" t="s">
        <v>946</v>
      </c>
      <c r="G472" s="75">
        <v>3</v>
      </c>
      <c r="H472" s="75">
        <v>2200</v>
      </c>
      <c r="I472" s="75">
        <v>6600</v>
      </c>
      <c r="J472" s="75">
        <v>3</v>
      </c>
      <c r="K472" s="76">
        <v>6600</v>
      </c>
    </row>
    <row r="473" spans="1:11" x14ac:dyDescent="0.3">
      <c r="A473" s="74">
        <v>472</v>
      </c>
      <c r="B473" s="75" t="s">
        <v>940</v>
      </c>
      <c r="C473" s="74" t="s">
        <v>741</v>
      </c>
      <c r="D473" s="75" t="s">
        <v>1098</v>
      </c>
      <c r="E473" s="75" t="s">
        <v>1099</v>
      </c>
      <c r="F473" s="75" t="s">
        <v>956</v>
      </c>
      <c r="G473" s="75">
        <v>2</v>
      </c>
      <c r="H473" s="75">
        <v>11249.5</v>
      </c>
      <c r="I473" s="75">
        <v>22499</v>
      </c>
      <c r="J473" s="75">
        <v>2</v>
      </c>
      <c r="K473" s="76">
        <v>22499</v>
      </c>
    </row>
    <row r="474" spans="1:11" x14ac:dyDescent="0.3">
      <c r="A474" s="74">
        <v>473</v>
      </c>
      <c r="B474" s="75" t="s">
        <v>940</v>
      </c>
      <c r="C474" s="74" t="s">
        <v>424</v>
      </c>
      <c r="D474" s="75" t="s">
        <v>1098</v>
      </c>
      <c r="E474" s="75" t="s">
        <v>1100</v>
      </c>
      <c r="F474" s="75" t="s">
        <v>956</v>
      </c>
      <c r="G474" s="75">
        <v>2</v>
      </c>
      <c r="H474" s="75">
        <v>11249.5</v>
      </c>
      <c r="I474" s="75">
        <v>22499</v>
      </c>
      <c r="J474" s="75">
        <v>2</v>
      </c>
      <c r="K474" s="76">
        <v>22499</v>
      </c>
    </row>
    <row r="475" spans="1:11" x14ac:dyDescent="0.3">
      <c r="A475" s="74">
        <v>474</v>
      </c>
      <c r="B475" s="75" t="s">
        <v>940</v>
      </c>
      <c r="C475" s="74" t="s">
        <v>1101</v>
      </c>
      <c r="D475" s="75" t="s">
        <v>1102</v>
      </c>
      <c r="E475" s="75" t="s">
        <v>1103</v>
      </c>
      <c r="F475" s="75" t="s">
        <v>1015</v>
      </c>
      <c r="G475" s="75">
        <v>2</v>
      </c>
      <c r="H475" s="75">
        <v>750</v>
      </c>
      <c r="I475" s="75">
        <v>1500</v>
      </c>
      <c r="J475" s="75">
        <v>2</v>
      </c>
      <c r="K475" s="76">
        <v>1500</v>
      </c>
    </row>
    <row r="476" spans="1:11" x14ac:dyDescent="0.3">
      <c r="A476" s="74">
        <v>475</v>
      </c>
      <c r="B476" s="75" t="s">
        <v>940</v>
      </c>
      <c r="C476" s="74" t="s">
        <v>429</v>
      </c>
      <c r="D476" s="75" t="s">
        <v>1102</v>
      </c>
      <c r="E476" s="75" t="s">
        <v>1104</v>
      </c>
      <c r="F476" s="75" t="s">
        <v>1015</v>
      </c>
      <c r="G476" s="75">
        <v>2</v>
      </c>
      <c r="H476" s="75">
        <v>750</v>
      </c>
      <c r="I476" s="75">
        <v>1500</v>
      </c>
      <c r="J476" s="75">
        <v>2</v>
      </c>
      <c r="K476" s="76">
        <v>1500</v>
      </c>
    </row>
    <row r="477" spans="1:11" x14ac:dyDescent="0.3">
      <c r="A477" s="74">
        <v>476</v>
      </c>
      <c r="B477" s="75" t="s">
        <v>940</v>
      </c>
      <c r="C477" s="74" t="s">
        <v>432</v>
      </c>
      <c r="D477" s="75" t="s">
        <v>1102</v>
      </c>
      <c r="E477" s="75" t="s">
        <v>1105</v>
      </c>
      <c r="F477" s="75" t="s">
        <v>1015</v>
      </c>
      <c r="G477" s="75">
        <v>2</v>
      </c>
      <c r="H477" s="75">
        <v>950</v>
      </c>
      <c r="I477" s="75">
        <v>1900</v>
      </c>
      <c r="J477" s="75">
        <v>2</v>
      </c>
      <c r="K477" s="76">
        <v>1900</v>
      </c>
    </row>
    <row r="478" spans="1:11" x14ac:dyDescent="0.3">
      <c r="A478" s="74">
        <v>477</v>
      </c>
      <c r="B478" s="75" t="s">
        <v>940</v>
      </c>
      <c r="C478" s="74" t="s">
        <v>753</v>
      </c>
      <c r="D478" s="75" t="s">
        <v>1106</v>
      </c>
      <c r="E478" s="75" t="s">
        <v>1107</v>
      </c>
      <c r="F478" s="75" t="s">
        <v>1015</v>
      </c>
      <c r="G478" s="75">
        <v>2</v>
      </c>
      <c r="H478" s="75">
        <v>7000</v>
      </c>
      <c r="I478" s="75">
        <v>14000</v>
      </c>
      <c r="J478" s="75">
        <v>2</v>
      </c>
      <c r="K478" s="76">
        <v>14000</v>
      </c>
    </row>
    <row r="479" spans="1:11" x14ac:dyDescent="0.3">
      <c r="A479" s="74">
        <v>478</v>
      </c>
      <c r="B479" s="75" t="s">
        <v>940</v>
      </c>
      <c r="C479" s="74" t="s">
        <v>1108</v>
      </c>
      <c r="D479" s="75" t="s">
        <v>1109</v>
      </c>
      <c r="E479" s="75" t="s">
        <v>1110</v>
      </c>
      <c r="F479" s="75" t="s">
        <v>1015</v>
      </c>
      <c r="G479" s="75">
        <v>3</v>
      </c>
      <c r="H479" s="75">
        <v>14195.67</v>
      </c>
      <c r="I479" s="75">
        <v>42587.01</v>
      </c>
      <c r="J479" s="75">
        <v>3</v>
      </c>
      <c r="K479" s="76">
        <v>42587.01</v>
      </c>
    </row>
    <row r="480" spans="1:11" x14ac:dyDescent="0.3">
      <c r="A480" s="74">
        <v>479</v>
      </c>
      <c r="B480" s="75" t="s">
        <v>940</v>
      </c>
      <c r="C480" s="74" t="s">
        <v>437</v>
      </c>
      <c r="D480" s="75" t="s">
        <v>1109</v>
      </c>
      <c r="E480" s="75" t="s">
        <v>1111</v>
      </c>
      <c r="F480" s="75" t="s">
        <v>1015</v>
      </c>
      <c r="G480" s="75">
        <v>2</v>
      </c>
      <c r="H480" s="75">
        <v>26000</v>
      </c>
      <c r="I480" s="75">
        <v>52000</v>
      </c>
      <c r="J480" s="75">
        <v>2</v>
      </c>
      <c r="K480" s="76">
        <v>52000</v>
      </c>
    </row>
    <row r="481" spans="1:11" x14ac:dyDescent="0.3">
      <c r="A481" s="74">
        <v>480</v>
      </c>
      <c r="B481" s="75" t="s">
        <v>940</v>
      </c>
      <c r="C481" s="74" t="s">
        <v>440</v>
      </c>
      <c r="D481" s="75" t="s">
        <v>1112</v>
      </c>
      <c r="E481" s="75" t="s">
        <v>1113</v>
      </c>
      <c r="F481" s="75" t="s">
        <v>946</v>
      </c>
      <c r="G481" s="75">
        <v>7</v>
      </c>
      <c r="H481" s="75">
        <v>12000</v>
      </c>
      <c r="I481" s="75">
        <v>84000</v>
      </c>
      <c r="J481" s="75">
        <v>8</v>
      </c>
      <c r="K481" s="76">
        <v>96000</v>
      </c>
    </row>
    <row r="482" spans="1:11" x14ac:dyDescent="0.3">
      <c r="A482" s="74">
        <v>481</v>
      </c>
      <c r="B482" s="75" t="s">
        <v>940</v>
      </c>
      <c r="C482" s="74" t="s">
        <v>443</v>
      </c>
      <c r="D482" s="75" t="s">
        <v>1114</v>
      </c>
      <c r="E482" s="75" t="s">
        <v>1115</v>
      </c>
      <c r="F482" s="75" t="s">
        <v>946</v>
      </c>
      <c r="G482" s="75">
        <v>8</v>
      </c>
      <c r="H482" s="75">
        <v>12000</v>
      </c>
      <c r="I482" s="75">
        <v>96000</v>
      </c>
      <c r="J482" s="75">
        <v>8</v>
      </c>
      <c r="K482" s="76">
        <v>96000</v>
      </c>
    </row>
    <row r="483" spans="1:11" x14ac:dyDescent="0.3">
      <c r="A483" s="74">
        <v>482</v>
      </c>
      <c r="B483" s="75" t="s">
        <v>940</v>
      </c>
      <c r="C483" s="74" t="s">
        <v>446</v>
      </c>
      <c r="D483" s="75" t="s">
        <v>1116</v>
      </c>
      <c r="E483" s="75" t="s">
        <v>1117</v>
      </c>
      <c r="F483" s="75" t="s">
        <v>951</v>
      </c>
      <c r="G483" s="75">
        <v>1</v>
      </c>
      <c r="H483" s="75">
        <v>24555</v>
      </c>
      <c r="I483" s="75">
        <v>24555</v>
      </c>
      <c r="J483" s="75">
        <v>1</v>
      </c>
      <c r="K483" s="76">
        <v>24555</v>
      </c>
    </row>
    <row r="484" spans="1:11" x14ac:dyDescent="0.3">
      <c r="A484" s="74">
        <v>483</v>
      </c>
      <c r="B484" s="75" t="s">
        <v>940</v>
      </c>
      <c r="C484" s="74" t="s">
        <v>1118</v>
      </c>
      <c r="D484" s="75" t="s">
        <v>1119</v>
      </c>
      <c r="E484" s="75" t="s">
        <v>1120</v>
      </c>
      <c r="F484" s="75" t="s">
        <v>988</v>
      </c>
      <c r="G484" s="75">
        <v>1</v>
      </c>
      <c r="H484" s="75">
        <v>6800</v>
      </c>
      <c r="I484" s="75">
        <v>6800</v>
      </c>
      <c r="J484" s="75">
        <v>1</v>
      </c>
      <c r="K484" s="76">
        <v>6800</v>
      </c>
    </row>
    <row r="485" spans="1:11" x14ac:dyDescent="0.3">
      <c r="A485" s="74">
        <v>484</v>
      </c>
      <c r="B485" s="75" t="s">
        <v>940</v>
      </c>
      <c r="C485" s="74" t="s">
        <v>453</v>
      </c>
      <c r="D485" s="75" t="s">
        <v>1121</v>
      </c>
      <c r="E485" s="75" t="s">
        <v>1122</v>
      </c>
      <c r="F485" s="75" t="s">
        <v>972</v>
      </c>
      <c r="G485" s="75">
        <v>2</v>
      </c>
      <c r="H485" s="75">
        <v>2790</v>
      </c>
      <c r="I485" s="75">
        <v>5580</v>
      </c>
      <c r="J485" s="75">
        <v>2</v>
      </c>
      <c r="K485" s="76">
        <v>5580</v>
      </c>
    </row>
    <row r="486" spans="1:11" x14ac:dyDescent="0.3">
      <c r="A486" s="74">
        <v>485</v>
      </c>
      <c r="B486" s="75" t="s">
        <v>940</v>
      </c>
      <c r="C486" s="74" t="s">
        <v>455</v>
      </c>
      <c r="D486" s="75" t="s">
        <v>1123</v>
      </c>
      <c r="E486" s="75" t="s">
        <v>1124</v>
      </c>
      <c r="F486" s="75" t="s">
        <v>988</v>
      </c>
      <c r="G486" s="75">
        <v>1</v>
      </c>
      <c r="H486" s="75">
        <v>1890</v>
      </c>
      <c r="I486" s="75">
        <v>1890</v>
      </c>
      <c r="J486" s="75">
        <v>1</v>
      </c>
      <c r="K486" s="76">
        <v>1890</v>
      </c>
    </row>
    <row r="487" spans="1:11" x14ac:dyDescent="0.3">
      <c r="A487" s="74">
        <v>486</v>
      </c>
      <c r="B487" s="75" t="s">
        <v>940</v>
      </c>
      <c r="C487" s="74" t="s">
        <v>457</v>
      </c>
      <c r="D487" s="75" t="s">
        <v>1125</v>
      </c>
      <c r="E487" s="75" t="s">
        <v>1126</v>
      </c>
      <c r="F487" s="75" t="s">
        <v>978</v>
      </c>
      <c r="G487" s="75">
        <v>55</v>
      </c>
      <c r="H487" s="75">
        <v>380.4</v>
      </c>
      <c r="I487" s="75">
        <v>20922</v>
      </c>
      <c r="J487" s="75">
        <v>56</v>
      </c>
      <c r="K487" s="76">
        <v>21302.399999999998</v>
      </c>
    </row>
    <row r="488" spans="1:11" x14ac:dyDescent="0.3">
      <c r="A488" s="74">
        <v>487</v>
      </c>
      <c r="B488" s="75" t="s">
        <v>940</v>
      </c>
      <c r="C488" s="74" t="s">
        <v>460</v>
      </c>
      <c r="D488" s="75" t="s">
        <v>237</v>
      </c>
      <c r="E488" s="75" t="s">
        <v>1127</v>
      </c>
      <c r="F488" s="75" t="s">
        <v>978</v>
      </c>
      <c r="G488" s="75">
        <v>50</v>
      </c>
      <c r="H488" s="75">
        <v>142.43</v>
      </c>
      <c r="I488" s="75">
        <v>7121.5</v>
      </c>
      <c r="J488" s="75">
        <v>50</v>
      </c>
      <c r="K488" s="76">
        <v>7121.5</v>
      </c>
    </row>
    <row r="489" spans="1:11" x14ac:dyDescent="0.3">
      <c r="A489" s="74">
        <v>488</v>
      </c>
      <c r="B489" s="75" t="s">
        <v>940</v>
      </c>
      <c r="C489" s="74" t="s">
        <v>1128</v>
      </c>
      <c r="D489" s="75" t="s">
        <v>1129</v>
      </c>
      <c r="E489" s="75" t="s">
        <v>1130</v>
      </c>
      <c r="F489" s="75" t="s">
        <v>943</v>
      </c>
      <c r="G489" s="75">
        <v>2</v>
      </c>
      <c r="H489" s="75">
        <v>2240</v>
      </c>
      <c r="I489" s="75">
        <v>4480</v>
      </c>
      <c r="J489" s="75">
        <v>2</v>
      </c>
      <c r="K489" s="76">
        <v>4480</v>
      </c>
    </row>
    <row r="490" spans="1:11" x14ac:dyDescent="0.3">
      <c r="A490" s="74">
        <v>489</v>
      </c>
      <c r="B490" s="75" t="s">
        <v>940</v>
      </c>
      <c r="C490" s="74" t="s">
        <v>463</v>
      </c>
      <c r="D490" s="75" t="s">
        <v>1131</v>
      </c>
      <c r="E490" s="75" t="s">
        <v>1132</v>
      </c>
      <c r="F490" s="75" t="s">
        <v>943</v>
      </c>
      <c r="G490" s="75">
        <v>2</v>
      </c>
      <c r="H490" s="75">
        <v>2520</v>
      </c>
      <c r="I490" s="75">
        <v>5040</v>
      </c>
      <c r="J490" s="75">
        <v>2</v>
      </c>
      <c r="K490" s="76">
        <v>5040</v>
      </c>
    </row>
    <row r="491" spans="1:11" x14ac:dyDescent="0.3">
      <c r="A491" s="74">
        <v>490</v>
      </c>
      <c r="B491" s="75" t="s">
        <v>940</v>
      </c>
      <c r="C491" s="74" t="s">
        <v>465</v>
      </c>
      <c r="D491" s="75" t="s">
        <v>1133</v>
      </c>
      <c r="E491" s="75" t="s">
        <v>1134</v>
      </c>
      <c r="F491" s="75" t="s">
        <v>943</v>
      </c>
      <c r="G491" s="75">
        <v>2</v>
      </c>
      <c r="H491" s="75">
        <v>3360</v>
      </c>
      <c r="I491" s="75">
        <v>6720</v>
      </c>
      <c r="J491" s="75">
        <v>2</v>
      </c>
      <c r="K491" s="76">
        <v>6720</v>
      </c>
    </row>
    <row r="492" spans="1:11" x14ac:dyDescent="0.3">
      <c r="A492" s="74">
        <v>491</v>
      </c>
      <c r="B492" s="75" t="s">
        <v>940</v>
      </c>
      <c r="C492" s="74" t="s">
        <v>1135</v>
      </c>
      <c r="D492" s="75" t="s">
        <v>1136</v>
      </c>
      <c r="E492" s="75" t="s">
        <v>1137</v>
      </c>
      <c r="F492" s="75" t="s">
        <v>943</v>
      </c>
      <c r="G492" s="75">
        <v>1</v>
      </c>
      <c r="H492" s="75">
        <v>990</v>
      </c>
      <c r="I492" s="75">
        <v>990</v>
      </c>
      <c r="J492" s="75">
        <v>1</v>
      </c>
      <c r="K492" s="76">
        <v>990</v>
      </c>
    </row>
    <row r="493" spans="1:11" x14ac:dyDescent="0.3">
      <c r="A493" s="74">
        <v>492</v>
      </c>
      <c r="B493" s="75" t="s">
        <v>940</v>
      </c>
      <c r="C493" s="74" t="s">
        <v>778</v>
      </c>
      <c r="D493" s="75" t="s">
        <v>1138</v>
      </c>
      <c r="E493" s="75" t="s">
        <v>1139</v>
      </c>
      <c r="F493" s="75" t="s">
        <v>972</v>
      </c>
      <c r="G493" s="75">
        <v>5</v>
      </c>
      <c r="H493" s="75">
        <v>1080</v>
      </c>
      <c r="I493" s="75">
        <v>5400</v>
      </c>
      <c r="J493" s="75">
        <v>5</v>
      </c>
      <c r="K493" s="76">
        <v>5400</v>
      </c>
    </row>
    <row r="494" spans="1:11" x14ac:dyDescent="0.3">
      <c r="A494" s="74">
        <v>493</v>
      </c>
      <c r="B494" s="75" t="s">
        <v>940</v>
      </c>
      <c r="C494" s="74" t="s">
        <v>468</v>
      </c>
      <c r="D494" s="75" t="s">
        <v>1140</v>
      </c>
      <c r="E494" s="75" t="s">
        <v>1141</v>
      </c>
      <c r="F494" s="75" t="s">
        <v>972</v>
      </c>
      <c r="G494" s="75">
        <v>1</v>
      </c>
      <c r="H494" s="75">
        <v>1650</v>
      </c>
      <c r="I494" s="75">
        <v>1650</v>
      </c>
      <c r="J494" s="75">
        <v>1</v>
      </c>
      <c r="K494" s="76">
        <v>1650</v>
      </c>
    </row>
    <row r="495" spans="1:11" x14ac:dyDescent="0.3">
      <c r="A495" s="74">
        <v>494</v>
      </c>
      <c r="B495" s="75" t="s">
        <v>940</v>
      </c>
      <c r="C495" s="74" t="s">
        <v>471</v>
      </c>
      <c r="D495" s="75" t="s">
        <v>1142</v>
      </c>
      <c r="E495" s="75" t="s">
        <v>1143</v>
      </c>
      <c r="F495" s="75" t="s">
        <v>1144</v>
      </c>
      <c r="G495" s="75">
        <v>5</v>
      </c>
      <c r="H495" s="75">
        <v>12999</v>
      </c>
      <c r="I495" s="75">
        <v>64995</v>
      </c>
      <c r="J495" s="75">
        <v>5</v>
      </c>
      <c r="K495" s="76">
        <v>64995</v>
      </c>
    </row>
    <row r="496" spans="1:11" x14ac:dyDescent="0.3">
      <c r="A496" s="74">
        <v>495</v>
      </c>
      <c r="B496" s="75" t="s">
        <v>940</v>
      </c>
      <c r="C496" s="74" t="s">
        <v>477</v>
      </c>
      <c r="D496" s="75" t="s">
        <v>1145</v>
      </c>
      <c r="E496" s="75" t="s">
        <v>1146</v>
      </c>
      <c r="F496" s="75" t="s">
        <v>988</v>
      </c>
      <c r="G496" s="75">
        <v>1</v>
      </c>
      <c r="H496" s="75">
        <v>159760</v>
      </c>
      <c r="I496" s="75">
        <v>159760</v>
      </c>
      <c r="J496" s="75">
        <v>1</v>
      </c>
      <c r="K496" s="76">
        <v>159760</v>
      </c>
    </row>
    <row r="497" spans="1:11" x14ac:dyDescent="0.3">
      <c r="A497" s="74">
        <v>496</v>
      </c>
      <c r="B497" s="75" t="s">
        <v>940</v>
      </c>
      <c r="C497" s="74" t="s">
        <v>1147</v>
      </c>
      <c r="D497" s="75" t="s">
        <v>1148</v>
      </c>
      <c r="E497" s="75" t="s">
        <v>1149</v>
      </c>
      <c r="F497" s="75" t="s">
        <v>760</v>
      </c>
      <c r="G497" s="75">
        <v>2</v>
      </c>
      <c r="H497" s="75">
        <v>4453</v>
      </c>
      <c r="I497" s="75">
        <v>8906</v>
      </c>
      <c r="J497" s="75">
        <v>2</v>
      </c>
      <c r="K497" s="76">
        <v>8906</v>
      </c>
    </row>
    <row r="498" spans="1:11" x14ac:dyDescent="0.3">
      <c r="A498" s="74">
        <v>497</v>
      </c>
      <c r="B498" s="75" t="s">
        <v>940</v>
      </c>
      <c r="C498" s="74" t="s">
        <v>480</v>
      </c>
      <c r="D498" s="75" t="s">
        <v>1150</v>
      </c>
      <c r="E498" s="75" t="s">
        <v>1151</v>
      </c>
      <c r="F498" s="75" t="s">
        <v>956</v>
      </c>
      <c r="G498" s="75">
        <v>2</v>
      </c>
      <c r="H498" s="75">
        <v>257499.5</v>
      </c>
      <c r="I498" s="75">
        <v>514999</v>
      </c>
      <c r="J498" s="75">
        <v>2</v>
      </c>
      <c r="K498" s="76">
        <v>514999</v>
      </c>
    </row>
    <row r="499" spans="1:11" x14ac:dyDescent="0.3">
      <c r="A499" s="74">
        <v>498</v>
      </c>
      <c r="B499" s="75" t="s">
        <v>940</v>
      </c>
      <c r="C499" s="74" t="s">
        <v>483</v>
      </c>
      <c r="D499" s="75" t="s">
        <v>1152</v>
      </c>
      <c r="E499" s="75" t="s">
        <v>1153</v>
      </c>
      <c r="F499" s="75" t="s">
        <v>943</v>
      </c>
      <c r="G499" s="75">
        <v>1</v>
      </c>
      <c r="H499" s="75">
        <v>4132</v>
      </c>
      <c r="I499" s="75">
        <v>4132</v>
      </c>
      <c r="J499" s="75">
        <v>1</v>
      </c>
      <c r="K499" s="76">
        <v>4132</v>
      </c>
    </row>
    <row r="500" spans="1:11" x14ac:dyDescent="0.3">
      <c r="A500" s="74">
        <v>499</v>
      </c>
      <c r="B500" s="75" t="s">
        <v>940</v>
      </c>
      <c r="C500" s="74" t="s">
        <v>487</v>
      </c>
      <c r="D500" s="75" t="s">
        <v>1154</v>
      </c>
      <c r="E500" s="75" t="s">
        <v>1155</v>
      </c>
      <c r="F500" s="75" t="s">
        <v>943</v>
      </c>
      <c r="G500" s="75">
        <v>1</v>
      </c>
      <c r="H500" s="75">
        <v>7850</v>
      </c>
      <c r="I500" s="75">
        <v>7850</v>
      </c>
      <c r="J500" s="75">
        <v>1</v>
      </c>
      <c r="K500" s="76">
        <v>7850</v>
      </c>
    </row>
    <row r="501" spans="1:11" x14ac:dyDescent="0.3">
      <c r="A501" s="74">
        <v>500</v>
      </c>
      <c r="B501" s="75" t="s">
        <v>940</v>
      </c>
      <c r="C501" s="74" t="s">
        <v>490</v>
      </c>
      <c r="D501" s="75" t="s">
        <v>680</v>
      </c>
      <c r="E501" s="75" t="s">
        <v>1156</v>
      </c>
      <c r="F501" s="75" t="s">
        <v>943</v>
      </c>
      <c r="G501" s="75">
        <v>3</v>
      </c>
      <c r="H501" s="75">
        <v>4000</v>
      </c>
      <c r="I501" s="75">
        <v>12000</v>
      </c>
      <c r="J501" s="75">
        <v>4</v>
      </c>
      <c r="K501" s="76">
        <v>16000</v>
      </c>
    </row>
    <row r="502" spans="1:11" x14ac:dyDescent="0.3">
      <c r="A502" s="74">
        <v>501</v>
      </c>
      <c r="B502" s="75" t="s">
        <v>1157</v>
      </c>
      <c r="C502" s="74" t="s">
        <v>569</v>
      </c>
      <c r="D502" s="75" t="s">
        <v>1158</v>
      </c>
      <c r="E502" s="75" t="s">
        <v>1159</v>
      </c>
      <c r="F502" s="75" t="s">
        <v>1160</v>
      </c>
      <c r="G502" s="75">
        <v>28</v>
      </c>
      <c r="H502" s="75">
        <v>1118.1199999999999</v>
      </c>
      <c r="I502" s="75">
        <v>31307.359999999997</v>
      </c>
      <c r="J502" s="75">
        <v>28</v>
      </c>
      <c r="K502" s="76">
        <v>31307.359999999997</v>
      </c>
    </row>
    <row r="503" spans="1:11" x14ac:dyDescent="0.3">
      <c r="A503" s="74">
        <v>502</v>
      </c>
      <c r="B503" s="75" t="s">
        <v>1157</v>
      </c>
      <c r="C503" s="74" t="s">
        <v>5</v>
      </c>
      <c r="D503" s="75" t="s">
        <v>1161</v>
      </c>
      <c r="E503" s="75" t="s">
        <v>1162</v>
      </c>
      <c r="F503" s="75" t="s">
        <v>1163</v>
      </c>
      <c r="G503" s="75">
        <v>3</v>
      </c>
      <c r="H503" s="75">
        <v>7500</v>
      </c>
      <c r="I503" s="75">
        <v>22500</v>
      </c>
      <c r="J503" s="75">
        <v>3</v>
      </c>
      <c r="K503" s="76">
        <v>22500</v>
      </c>
    </row>
    <row r="504" spans="1:11" x14ac:dyDescent="0.3">
      <c r="A504" s="74">
        <v>503</v>
      </c>
      <c r="B504" s="75" t="s">
        <v>1157</v>
      </c>
      <c r="C504" s="74" t="s">
        <v>199</v>
      </c>
      <c r="D504" s="75" t="s">
        <v>1164</v>
      </c>
      <c r="E504" s="75" t="s">
        <v>1165</v>
      </c>
      <c r="F504" s="75" t="s">
        <v>1166</v>
      </c>
      <c r="G504" s="75">
        <v>4</v>
      </c>
      <c r="H504" s="75">
        <v>1200</v>
      </c>
      <c r="I504" s="75">
        <v>4800</v>
      </c>
      <c r="J504" s="75">
        <v>4</v>
      </c>
      <c r="K504" s="76">
        <v>4800</v>
      </c>
    </row>
    <row r="505" spans="1:11" x14ac:dyDescent="0.3">
      <c r="A505" s="74">
        <v>504</v>
      </c>
      <c r="B505" s="75" t="s">
        <v>1157</v>
      </c>
      <c r="C505" s="74" t="s">
        <v>202</v>
      </c>
      <c r="D505" s="75" t="s">
        <v>970</v>
      </c>
      <c r="E505" s="75" t="s">
        <v>1167</v>
      </c>
      <c r="F505" s="75" t="s">
        <v>1163</v>
      </c>
      <c r="G505" s="75">
        <v>1</v>
      </c>
      <c r="H505" s="75">
        <v>0</v>
      </c>
      <c r="I505" s="75">
        <v>0</v>
      </c>
      <c r="J505" s="75">
        <v>1</v>
      </c>
      <c r="K505" s="76">
        <v>0</v>
      </c>
    </row>
    <row r="506" spans="1:11" x14ac:dyDescent="0.3">
      <c r="A506" s="74">
        <v>505</v>
      </c>
      <c r="B506" s="75" t="s">
        <v>1157</v>
      </c>
      <c r="C506" s="74" t="s">
        <v>9</v>
      </c>
      <c r="D506" s="75" t="s">
        <v>970</v>
      </c>
      <c r="E506" s="75" t="s">
        <v>1168</v>
      </c>
      <c r="F506" s="75" t="s">
        <v>1169</v>
      </c>
      <c r="G506" s="75">
        <v>5</v>
      </c>
      <c r="H506" s="75">
        <v>0</v>
      </c>
      <c r="I506" s="75">
        <v>0</v>
      </c>
      <c r="J506" s="75">
        <v>5</v>
      </c>
      <c r="K506" s="76">
        <v>0</v>
      </c>
    </row>
    <row r="507" spans="1:11" x14ac:dyDescent="0.3">
      <c r="A507" s="74">
        <v>506</v>
      </c>
      <c r="B507" s="75" t="s">
        <v>1157</v>
      </c>
      <c r="C507" s="74" t="s">
        <v>25</v>
      </c>
      <c r="D507" s="75" t="s">
        <v>22</v>
      </c>
      <c r="E507" s="75" t="s">
        <v>1170</v>
      </c>
      <c r="F507" s="75" t="s">
        <v>1171</v>
      </c>
      <c r="G507" s="75">
        <v>5</v>
      </c>
      <c r="H507" s="75">
        <v>1910.83</v>
      </c>
      <c r="I507" s="75">
        <v>9554.15</v>
      </c>
      <c r="J507" s="75">
        <v>5</v>
      </c>
      <c r="K507" s="76">
        <v>9554.15</v>
      </c>
    </row>
    <row r="508" spans="1:11" x14ac:dyDescent="0.3">
      <c r="A508" s="74">
        <v>507</v>
      </c>
      <c r="B508" s="75" t="s">
        <v>1157</v>
      </c>
      <c r="C508" s="74" t="s">
        <v>29</v>
      </c>
      <c r="D508" s="75" t="s">
        <v>1172</v>
      </c>
      <c r="E508" s="75" t="s">
        <v>1173</v>
      </c>
      <c r="F508" s="75" t="s">
        <v>1174</v>
      </c>
      <c r="G508" s="75">
        <v>8</v>
      </c>
      <c r="H508" s="75">
        <v>2177</v>
      </c>
      <c r="I508" s="75">
        <v>17416</v>
      </c>
      <c r="J508" s="75">
        <v>8</v>
      </c>
      <c r="K508" s="76">
        <v>17416</v>
      </c>
    </row>
    <row r="509" spans="1:11" x14ac:dyDescent="0.3">
      <c r="A509" s="74">
        <v>508</v>
      </c>
      <c r="B509" s="75" t="s">
        <v>1157</v>
      </c>
      <c r="C509" s="74" t="s">
        <v>33</v>
      </c>
      <c r="D509" s="75" t="s">
        <v>30</v>
      </c>
      <c r="E509" s="75" t="s">
        <v>1175</v>
      </c>
      <c r="F509" s="75" t="s">
        <v>1171</v>
      </c>
      <c r="G509" s="75">
        <v>2</v>
      </c>
      <c r="H509" s="75">
        <v>3200</v>
      </c>
      <c r="I509" s="75">
        <v>6400</v>
      </c>
      <c r="J509" s="75">
        <v>2</v>
      </c>
      <c r="K509" s="76">
        <v>6400</v>
      </c>
    </row>
    <row r="510" spans="1:11" x14ac:dyDescent="0.3">
      <c r="A510" s="74">
        <v>509</v>
      </c>
      <c r="B510" s="75" t="s">
        <v>1157</v>
      </c>
      <c r="C510" s="74" t="s">
        <v>36</v>
      </c>
      <c r="D510" s="75" t="s">
        <v>1176</v>
      </c>
      <c r="E510" s="75" t="s">
        <v>1177</v>
      </c>
      <c r="F510" s="75" t="s">
        <v>1171</v>
      </c>
      <c r="G510" s="75">
        <v>4</v>
      </c>
      <c r="H510" s="75">
        <v>1288.5</v>
      </c>
      <c r="I510" s="75">
        <v>5154</v>
      </c>
      <c r="J510" s="75">
        <v>4</v>
      </c>
      <c r="K510" s="76">
        <v>5154</v>
      </c>
    </row>
    <row r="511" spans="1:11" x14ac:dyDescent="0.3">
      <c r="A511" s="74">
        <v>510</v>
      </c>
      <c r="B511" s="75" t="s">
        <v>1157</v>
      </c>
      <c r="C511" s="74" t="s">
        <v>222</v>
      </c>
      <c r="D511" s="75" t="s">
        <v>1178</v>
      </c>
      <c r="E511" s="75" t="s">
        <v>1179</v>
      </c>
      <c r="F511" s="75" t="s">
        <v>1180</v>
      </c>
      <c r="G511" s="75">
        <v>5</v>
      </c>
      <c r="H511" s="75">
        <v>2439.1999999999998</v>
      </c>
      <c r="I511" s="75">
        <v>12196</v>
      </c>
      <c r="J511" s="75">
        <v>5</v>
      </c>
      <c r="K511" s="76">
        <v>12196</v>
      </c>
    </row>
    <row r="512" spans="1:11" x14ac:dyDescent="0.3">
      <c r="A512" s="74">
        <v>511</v>
      </c>
      <c r="B512" s="75" t="s">
        <v>1157</v>
      </c>
      <c r="C512" s="74" t="s">
        <v>231</v>
      </c>
      <c r="D512" s="75" t="s">
        <v>1181</v>
      </c>
      <c r="E512" s="75" t="s">
        <v>1026</v>
      </c>
      <c r="F512" s="75" t="s">
        <v>1182</v>
      </c>
      <c r="G512" s="75">
        <v>6</v>
      </c>
      <c r="H512" s="75">
        <v>6977.77</v>
      </c>
      <c r="I512" s="75">
        <v>41866.620000000003</v>
      </c>
      <c r="J512" s="75">
        <v>6</v>
      </c>
      <c r="K512" s="76">
        <v>41866.620000000003</v>
      </c>
    </row>
    <row r="513" spans="1:11" x14ac:dyDescent="0.3">
      <c r="A513" s="74">
        <v>512</v>
      </c>
      <c r="B513" s="75" t="s">
        <v>1157</v>
      </c>
      <c r="C513" s="74" t="s">
        <v>44</v>
      </c>
      <c r="D513" s="75" t="s">
        <v>1183</v>
      </c>
      <c r="E513" s="75" t="s">
        <v>1184</v>
      </c>
      <c r="F513" s="75" t="s">
        <v>1182</v>
      </c>
      <c r="G513" s="75">
        <v>2</v>
      </c>
      <c r="H513" s="75">
        <v>8700</v>
      </c>
      <c r="I513" s="75">
        <v>17400</v>
      </c>
      <c r="J513" s="75">
        <v>2</v>
      </c>
      <c r="K513" s="76">
        <v>17400</v>
      </c>
    </row>
    <row r="514" spans="1:11" x14ac:dyDescent="0.3">
      <c r="A514" s="74">
        <v>513</v>
      </c>
      <c r="B514" s="75" t="s">
        <v>1157</v>
      </c>
      <c r="C514" s="74" t="s">
        <v>47</v>
      </c>
      <c r="D514" s="75" t="s">
        <v>1185</v>
      </c>
      <c r="E514" s="75" t="s">
        <v>1186</v>
      </c>
      <c r="F514" s="75" t="s">
        <v>1187</v>
      </c>
      <c r="G514" s="75">
        <v>2</v>
      </c>
      <c r="H514" s="75">
        <v>3650</v>
      </c>
      <c r="I514" s="75">
        <v>7300</v>
      </c>
      <c r="J514" s="75">
        <v>2</v>
      </c>
      <c r="K514" s="76">
        <v>7300</v>
      </c>
    </row>
    <row r="515" spans="1:11" x14ac:dyDescent="0.3">
      <c r="A515" s="74">
        <v>514</v>
      </c>
      <c r="B515" s="75" t="s">
        <v>1157</v>
      </c>
      <c r="C515" s="74" t="s">
        <v>55</v>
      </c>
      <c r="D515" s="75" t="s">
        <v>1188</v>
      </c>
      <c r="E515" s="75" t="s">
        <v>1139</v>
      </c>
      <c r="F515" s="75" t="s">
        <v>1189</v>
      </c>
      <c r="G515" s="75">
        <v>7</v>
      </c>
      <c r="H515" s="75">
        <v>1652.86</v>
      </c>
      <c r="I515" s="75">
        <v>11570.019999999999</v>
      </c>
      <c r="J515" s="75">
        <v>7</v>
      </c>
      <c r="K515" s="76">
        <v>11570.019999999999</v>
      </c>
    </row>
    <row r="516" spans="1:11" x14ac:dyDescent="0.3">
      <c r="A516" s="74">
        <v>515</v>
      </c>
      <c r="B516" s="75" t="s">
        <v>1157</v>
      </c>
      <c r="C516" s="74" t="s">
        <v>59</v>
      </c>
      <c r="D516" s="75" t="s">
        <v>1190</v>
      </c>
      <c r="E516" s="75" t="s">
        <v>1191</v>
      </c>
      <c r="F516" s="75" t="s">
        <v>1182</v>
      </c>
      <c r="G516" s="75">
        <v>2</v>
      </c>
      <c r="H516" s="75">
        <v>26500</v>
      </c>
      <c r="I516" s="75">
        <v>53000</v>
      </c>
      <c r="J516" s="75">
        <v>2</v>
      </c>
      <c r="K516" s="76">
        <v>53000</v>
      </c>
    </row>
    <row r="517" spans="1:11" x14ac:dyDescent="0.3">
      <c r="A517" s="74">
        <v>516</v>
      </c>
      <c r="B517" s="75" t="s">
        <v>1157</v>
      </c>
      <c r="C517" s="74" t="s">
        <v>62</v>
      </c>
      <c r="D517" s="75" t="s">
        <v>1192</v>
      </c>
      <c r="E517" s="75" t="s">
        <v>1193</v>
      </c>
      <c r="F517" s="75" t="s">
        <v>1182</v>
      </c>
      <c r="G517" s="75">
        <v>2</v>
      </c>
      <c r="H517" s="75">
        <v>22500</v>
      </c>
      <c r="I517" s="75">
        <v>45000</v>
      </c>
      <c r="J517" s="75">
        <v>2</v>
      </c>
      <c r="K517" s="76">
        <v>45000</v>
      </c>
    </row>
    <row r="518" spans="1:11" x14ac:dyDescent="0.3">
      <c r="A518" s="74">
        <v>517</v>
      </c>
      <c r="B518" s="75" t="s">
        <v>1157</v>
      </c>
      <c r="C518" s="74" t="s">
        <v>66</v>
      </c>
      <c r="D518" s="75" t="s">
        <v>1194</v>
      </c>
      <c r="E518" s="75" t="s">
        <v>1195</v>
      </c>
      <c r="F518" s="75" t="s">
        <v>1169</v>
      </c>
      <c r="G518" s="75">
        <v>1</v>
      </c>
      <c r="H518" s="75">
        <v>529</v>
      </c>
      <c r="I518" s="75">
        <v>529</v>
      </c>
      <c r="J518" s="75">
        <v>1</v>
      </c>
      <c r="K518" s="76">
        <v>529</v>
      </c>
    </row>
    <row r="519" spans="1:11" x14ac:dyDescent="0.3">
      <c r="A519" s="74">
        <v>518</v>
      </c>
      <c r="B519" s="75" t="s">
        <v>1157</v>
      </c>
      <c r="C519" s="74" t="s">
        <v>70</v>
      </c>
      <c r="D519" s="75" t="s">
        <v>1196</v>
      </c>
      <c r="E519" s="75" t="s">
        <v>1197</v>
      </c>
      <c r="F519" s="75" t="s">
        <v>1198</v>
      </c>
      <c r="G519" s="75">
        <v>4</v>
      </c>
      <c r="H519" s="75">
        <v>12979.8</v>
      </c>
      <c r="I519" s="75">
        <v>51919.199999999997</v>
      </c>
      <c r="J519" s="75">
        <v>4</v>
      </c>
      <c r="K519" s="76">
        <v>51919.199999999997</v>
      </c>
    </row>
    <row r="520" spans="1:11" x14ac:dyDescent="0.3">
      <c r="A520" s="74">
        <v>519</v>
      </c>
      <c r="B520" s="75" t="s">
        <v>1157</v>
      </c>
      <c r="C520" s="74" t="s">
        <v>76</v>
      </c>
      <c r="D520" s="75" t="s">
        <v>1199</v>
      </c>
      <c r="E520" s="75" t="s">
        <v>1200</v>
      </c>
      <c r="F520" s="75" t="s">
        <v>1180</v>
      </c>
      <c r="G520" s="75">
        <v>2</v>
      </c>
      <c r="H520" s="75">
        <v>2774.5</v>
      </c>
      <c r="I520" s="75">
        <v>5549</v>
      </c>
      <c r="J520" s="75">
        <v>2</v>
      </c>
      <c r="K520" s="76">
        <v>5549</v>
      </c>
    </row>
    <row r="521" spans="1:11" x14ac:dyDescent="0.3">
      <c r="A521" s="74">
        <v>520</v>
      </c>
      <c r="B521" s="75" t="s">
        <v>1157</v>
      </c>
      <c r="C521" s="74" t="s">
        <v>89</v>
      </c>
      <c r="D521" s="75" t="s">
        <v>1201</v>
      </c>
      <c r="E521" s="75" t="s">
        <v>1202</v>
      </c>
      <c r="F521" s="75" t="s">
        <v>1180</v>
      </c>
      <c r="G521" s="75">
        <v>1</v>
      </c>
      <c r="H521" s="75">
        <v>1336.96</v>
      </c>
      <c r="I521" s="75">
        <v>1336.96</v>
      </c>
      <c r="J521" s="75">
        <v>1</v>
      </c>
      <c r="K521" s="76">
        <v>1336.96</v>
      </c>
    </row>
    <row r="522" spans="1:11" x14ac:dyDescent="0.3">
      <c r="A522" s="74">
        <v>521</v>
      </c>
      <c r="B522" s="75" t="s">
        <v>1157</v>
      </c>
      <c r="C522" s="74" t="s">
        <v>92</v>
      </c>
      <c r="D522" s="75" t="s">
        <v>1203</v>
      </c>
      <c r="E522" s="75" t="s">
        <v>1204</v>
      </c>
      <c r="F522" s="75" t="s">
        <v>1180</v>
      </c>
      <c r="G522" s="75">
        <v>3</v>
      </c>
      <c r="H522" s="75">
        <v>2700</v>
      </c>
      <c r="I522" s="75">
        <v>8100</v>
      </c>
      <c r="J522" s="75">
        <v>3</v>
      </c>
      <c r="K522" s="76">
        <v>8100</v>
      </c>
    </row>
    <row r="523" spans="1:11" x14ac:dyDescent="0.3">
      <c r="A523" s="74">
        <v>522</v>
      </c>
      <c r="B523" s="75" t="s">
        <v>1157</v>
      </c>
      <c r="C523" s="74" t="s">
        <v>96</v>
      </c>
      <c r="D523" s="75" t="s">
        <v>1205</v>
      </c>
      <c r="E523" s="75" t="s">
        <v>1206</v>
      </c>
      <c r="F523" s="75" t="s">
        <v>1182</v>
      </c>
      <c r="G523" s="75">
        <v>1</v>
      </c>
      <c r="H523" s="75">
        <v>2786</v>
      </c>
      <c r="I523" s="75">
        <v>2786</v>
      </c>
      <c r="J523" s="75">
        <v>1</v>
      </c>
      <c r="K523" s="76">
        <v>2786</v>
      </c>
    </row>
    <row r="524" spans="1:11" x14ac:dyDescent="0.3">
      <c r="A524" s="74">
        <v>523</v>
      </c>
      <c r="B524" s="75" t="s">
        <v>1157</v>
      </c>
      <c r="C524" s="74" t="s">
        <v>100</v>
      </c>
      <c r="D524" s="75" t="s">
        <v>1207</v>
      </c>
      <c r="E524" s="75" t="s">
        <v>1208</v>
      </c>
      <c r="F524" s="75" t="s">
        <v>1182</v>
      </c>
      <c r="G524" s="75">
        <v>5</v>
      </c>
      <c r="H524" s="75">
        <v>3940</v>
      </c>
      <c r="I524" s="75">
        <v>19700</v>
      </c>
      <c r="J524" s="75">
        <v>5</v>
      </c>
      <c r="K524" s="76">
        <v>19700</v>
      </c>
    </row>
    <row r="525" spans="1:11" x14ac:dyDescent="0.3">
      <c r="A525" s="74">
        <v>524</v>
      </c>
      <c r="B525" s="75" t="s">
        <v>1157</v>
      </c>
      <c r="C525" s="74" t="s">
        <v>103</v>
      </c>
      <c r="D525" s="75" t="s">
        <v>1209</v>
      </c>
      <c r="E525" s="75" t="s">
        <v>1210</v>
      </c>
      <c r="F525" s="75" t="s">
        <v>1182</v>
      </c>
      <c r="G525" s="75">
        <v>5</v>
      </c>
      <c r="H525" s="75">
        <v>7460</v>
      </c>
      <c r="I525" s="75">
        <v>37300</v>
      </c>
      <c r="J525" s="75">
        <v>5</v>
      </c>
      <c r="K525" s="76">
        <v>37300</v>
      </c>
    </row>
    <row r="526" spans="1:11" x14ac:dyDescent="0.3">
      <c r="A526" s="74">
        <v>525</v>
      </c>
      <c r="B526" s="75" t="s">
        <v>1157</v>
      </c>
      <c r="C526" s="74" t="s">
        <v>106</v>
      </c>
      <c r="D526" s="75" t="s">
        <v>1211</v>
      </c>
      <c r="E526" s="75" t="s">
        <v>1212</v>
      </c>
      <c r="F526" s="75" t="s">
        <v>1169</v>
      </c>
      <c r="G526" s="75">
        <v>1</v>
      </c>
      <c r="H526" s="75">
        <v>17500</v>
      </c>
      <c r="I526" s="75">
        <v>17500</v>
      </c>
      <c r="J526" s="75">
        <v>1</v>
      </c>
      <c r="K526" s="76">
        <v>17500</v>
      </c>
    </row>
    <row r="527" spans="1:11" x14ac:dyDescent="0.3">
      <c r="A527" s="74">
        <v>526</v>
      </c>
      <c r="B527" s="75" t="s">
        <v>1157</v>
      </c>
      <c r="C527" s="74" t="s">
        <v>110</v>
      </c>
      <c r="D527" s="75" t="s">
        <v>1213</v>
      </c>
      <c r="E527" s="75" t="s">
        <v>1214</v>
      </c>
      <c r="F527" s="75" t="s">
        <v>1169</v>
      </c>
      <c r="G527" s="75">
        <v>1</v>
      </c>
      <c r="H527" s="75">
        <v>10450</v>
      </c>
      <c r="I527" s="75">
        <v>10450</v>
      </c>
      <c r="J527" s="75">
        <v>1</v>
      </c>
      <c r="K527" s="76">
        <v>10450</v>
      </c>
    </row>
    <row r="528" spans="1:11" x14ac:dyDescent="0.3">
      <c r="A528" s="74">
        <v>527</v>
      </c>
      <c r="B528" s="75" t="s">
        <v>1157</v>
      </c>
      <c r="C528" s="74" t="s">
        <v>113</v>
      </c>
      <c r="D528" s="75" t="s">
        <v>1215</v>
      </c>
      <c r="E528" s="75" t="s">
        <v>1216</v>
      </c>
      <c r="F528" s="75" t="s">
        <v>1169</v>
      </c>
      <c r="G528" s="75">
        <v>1</v>
      </c>
      <c r="H528" s="75">
        <v>16200</v>
      </c>
      <c r="I528" s="75">
        <v>16200</v>
      </c>
      <c r="J528" s="75">
        <v>1</v>
      </c>
      <c r="K528" s="76">
        <v>16200</v>
      </c>
    </row>
    <row r="529" spans="1:11" x14ac:dyDescent="0.3">
      <c r="A529" s="74">
        <v>528</v>
      </c>
      <c r="B529" s="75" t="s">
        <v>1157</v>
      </c>
      <c r="C529" s="74" t="s">
        <v>116</v>
      </c>
      <c r="D529" s="75" t="s">
        <v>983</v>
      </c>
      <c r="E529" s="75" t="s">
        <v>1217</v>
      </c>
      <c r="F529" s="75" t="s">
        <v>1169</v>
      </c>
      <c r="G529" s="75">
        <v>1</v>
      </c>
      <c r="H529" s="75">
        <v>15000</v>
      </c>
      <c r="I529" s="75">
        <v>15000</v>
      </c>
      <c r="J529" s="75">
        <v>1</v>
      </c>
      <c r="K529" s="76">
        <v>15000</v>
      </c>
    </row>
    <row r="530" spans="1:11" x14ac:dyDescent="0.3">
      <c r="A530" s="74">
        <v>529</v>
      </c>
      <c r="B530" s="75" t="s">
        <v>1157</v>
      </c>
      <c r="C530" s="74" t="s">
        <v>119</v>
      </c>
      <c r="D530" s="75" t="s">
        <v>1218</v>
      </c>
      <c r="E530" s="75" t="s">
        <v>1219</v>
      </c>
      <c r="F530" s="75" t="s">
        <v>1169</v>
      </c>
      <c r="G530" s="75">
        <v>1</v>
      </c>
      <c r="H530" s="75">
        <v>1032</v>
      </c>
      <c r="I530" s="75">
        <v>1032</v>
      </c>
      <c r="J530" s="75">
        <v>1</v>
      </c>
      <c r="K530" s="76">
        <v>1032</v>
      </c>
    </row>
    <row r="531" spans="1:11" x14ac:dyDescent="0.3">
      <c r="A531" s="74">
        <v>530</v>
      </c>
      <c r="B531" s="75" t="s">
        <v>1157</v>
      </c>
      <c r="C531" s="74" t="s">
        <v>122</v>
      </c>
      <c r="D531" s="75" t="s">
        <v>1220</v>
      </c>
      <c r="E531" s="75" t="s">
        <v>1221</v>
      </c>
      <c r="F531" s="75" t="s">
        <v>1169</v>
      </c>
      <c r="G531" s="75">
        <v>1</v>
      </c>
      <c r="H531" s="75">
        <v>1176</v>
      </c>
      <c r="I531" s="75">
        <v>1176</v>
      </c>
      <c r="J531" s="75">
        <v>1</v>
      </c>
      <c r="K531" s="76">
        <v>1176</v>
      </c>
    </row>
    <row r="532" spans="1:11" x14ac:dyDescent="0.3">
      <c r="A532" s="74">
        <v>531</v>
      </c>
      <c r="B532" s="75" t="s">
        <v>1157</v>
      </c>
      <c r="C532" s="74" t="s">
        <v>125</v>
      </c>
      <c r="D532" s="75" t="s">
        <v>1222</v>
      </c>
      <c r="E532" s="75" t="s">
        <v>1223</v>
      </c>
      <c r="F532" s="75" t="s">
        <v>1169</v>
      </c>
      <c r="G532" s="75">
        <v>1</v>
      </c>
      <c r="H532" s="75">
        <v>1032</v>
      </c>
      <c r="I532" s="75">
        <v>1032</v>
      </c>
      <c r="J532" s="75">
        <v>1</v>
      </c>
      <c r="K532" s="76">
        <v>1032</v>
      </c>
    </row>
    <row r="533" spans="1:11" x14ac:dyDescent="0.3">
      <c r="A533" s="74">
        <v>532</v>
      </c>
      <c r="B533" s="75" t="s">
        <v>1157</v>
      </c>
      <c r="C533" s="74" t="s">
        <v>130</v>
      </c>
      <c r="D533" s="75" t="s">
        <v>1224</v>
      </c>
      <c r="E533" s="75" t="s">
        <v>1225</v>
      </c>
      <c r="F533" s="75" t="s">
        <v>1171</v>
      </c>
      <c r="G533" s="75">
        <v>1</v>
      </c>
      <c r="H533" s="75">
        <v>28500</v>
      </c>
      <c r="I533" s="75">
        <v>28500</v>
      </c>
      <c r="J533" s="75">
        <v>1</v>
      </c>
      <c r="K533" s="76">
        <v>28500</v>
      </c>
    </row>
    <row r="534" spans="1:11" x14ac:dyDescent="0.3">
      <c r="A534" s="74">
        <v>533</v>
      </c>
      <c r="B534" s="75" t="s">
        <v>1157</v>
      </c>
      <c r="C534" s="74" t="s">
        <v>133</v>
      </c>
      <c r="D534" s="75" t="s">
        <v>1226</v>
      </c>
      <c r="E534" s="75" t="s">
        <v>1070</v>
      </c>
      <c r="F534" s="75" t="s">
        <v>1180</v>
      </c>
      <c r="G534" s="75">
        <v>1</v>
      </c>
      <c r="H534" s="75">
        <v>780</v>
      </c>
      <c r="I534" s="75">
        <v>780</v>
      </c>
      <c r="J534" s="75">
        <v>1</v>
      </c>
      <c r="K534" s="76">
        <v>780</v>
      </c>
    </row>
    <row r="535" spans="1:11" x14ac:dyDescent="0.3">
      <c r="A535" s="74">
        <v>534</v>
      </c>
      <c r="B535" s="75" t="s">
        <v>1157</v>
      </c>
      <c r="C535" s="74" t="s">
        <v>300</v>
      </c>
      <c r="D535" s="75" t="s">
        <v>1227</v>
      </c>
      <c r="E535" s="75"/>
      <c r="F535" s="75" t="s">
        <v>1228</v>
      </c>
      <c r="G535" s="75">
        <v>16</v>
      </c>
      <c r="H535" s="75">
        <v>900</v>
      </c>
      <c r="I535" s="75">
        <v>14400</v>
      </c>
      <c r="J535" s="75">
        <v>16</v>
      </c>
      <c r="K535" s="76">
        <v>14400</v>
      </c>
    </row>
    <row r="536" spans="1:11" x14ac:dyDescent="0.3">
      <c r="A536" s="74">
        <v>535</v>
      </c>
      <c r="B536" s="75" t="s">
        <v>1157</v>
      </c>
      <c r="C536" s="74" t="s">
        <v>139</v>
      </c>
      <c r="D536" s="75" t="s">
        <v>1229</v>
      </c>
      <c r="E536" s="75" t="s">
        <v>1173</v>
      </c>
      <c r="F536" s="75" t="s">
        <v>1182</v>
      </c>
      <c r="G536" s="75">
        <v>1</v>
      </c>
      <c r="H536" s="75">
        <v>1170</v>
      </c>
      <c r="I536" s="75">
        <v>1170</v>
      </c>
      <c r="J536" s="75">
        <v>1</v>
      </c>
      <c r="K536" s="76">
        <v>1170</v>
      </c>
    </row>
    <row r="537" spans="1:11" x14ac:dyDescent="0.3">
      <c r="A537" s="74">
        <v>536</v>
      </c>
      <c r="B537" s="75" t="s">
        <v>1157</v>
      </c>
      <c r="C537" s="74" t="s">
        <v>306</v>
      </c>
      <c r="D537" s="75" t="s">
        <v>1230</v>
      </c>
      <c r="E537" s="75" t="s">
        <v>1231</v>
      </c>
      <c r="F537" s="75" t="s">
        <v>1171</v>
      </c>
      <c r="G537" s="75">
        <v>11</v>
      </c>
      <c r="H537" s="75">
        <v>1129.92</v>
      </c>
      <c r="I537" s="75">
        <v>12429.12</v>
      </c>
      <c r="J537" s="75">
        <v>11</v>
      </c>
      <c r="K537" s="76">
        <v>12429.12</v>
      </c>
    </row>
    <row r="538" spans="1:11" x14ac:dyDescent="0.3">
      <c r="A538" s="74">
        <v>537</v>
      </c>
      <c r="B538" s="75" t="s">
        <v>1157</v>
      </c>
      <c r="C538" s="74" t="s">
        <v>152</v>
      </c>
      <c r="D538" s="75" t="s">
        <v>1232</v>
      </c>
      <c r="E538" s="75" t="s">
        <v>1233</v>
      </c>
      <c r="F538" s="75" t="s">
        <v>1182</v>
      </c>
      <c r="G538" s="75">
        <v>4</v>
      </c>
      <c r="H538" s="75">
        <v>3620</v>
      </c>
      <c r="I538" s="75">
        <v>14480</v>
      </c>
      <c r="J538" s="75">
        <v>4</v>
      </c>
      <c r="K538" s="76">
        <v>14480</v>
      </c>
    </row>
    <row r="539" spans="1:11" x14ac:dyDescent="0.3">
      <c r="A539" s="74">
        <v>538</v>
      </c>
      <c r="B539" s="75" t="s">
        <v>1157</v>
      </c>
      <c r="C539" s="74" t="s">
        <v>159</v>
      </c>
      <c r="D539" s="75" t="s">
        <v>1234</v>
      </c>
      <c r="E539" s="75" t="s">
        <v>1235</v>
      </c>
      <c r="F539" s="75" t="s">
        <v>1160</v>
      </c>
      <c r="G539" s="75">
        <v>10</v>
      </c>
      <c r="H539" s="75">
        <v>350</v>
      </c>
      <c r="I539" s="75">
        <v>3500</v>
      </c>
      <c r="J539" s="75">
        <v>10</v>
      </c>
      <c r="K539" s="76">
        <v>3500</v>
      </c>
    </row>
    <row r="540" spans="1:11" x14ac:dyDescent="0.3">
      <c r="A540" s="74">
        <v>539</v>
      </c>
      <c r="B540" s="75" t="s">
        <v>1157</v>
      </c>
      <c r="C540" s="74" t="s">
        <v>164</v>
      </c>
      <c r="D540" s="75" t="s">
        <v>1236</v>
      </c>
      <c r="E540" s="75" t="s">
        <v>1237</v>
      </c>
      <c r="F540" s="75" t="s">
        <v>1160</v>
      </c>
      <c r="G540" s="75">
        <v>1</v>
      </c>
      <c r="H540" s="75">
        <v>25000</v>
      </c>
      <c r="I540" s="75">
        <v>25000</v>
      </c>
      <c r="J540" s="75">
        <v>1</v>
      </c>
      <c r="K540" s="76">
        <v>25000</v>
      </c>
    </row>
    <row r="541" spans="1:11" x14ac:dyDescent="0.3">
      <c r="A541" s="74">
        <v>540</v>
      </c>
      <c r="B541" s="75" t="s">
        <v>1157</v>
      </c>
      <c r="C541" s="74" t="s">
        <v>167</v>
      </c>
      <c r="D541" s="75" t="s">
        <v>1238</v>
      </c>
      <c r="E541" s="75" t="s">
        <v>1239</v>
      </c>
      <c r="F541" s="75" t="s">
        <v>1160</v>
      </c>
      <c r="G541" s="75">
        <v>1</v>
      </c>
      <c r="H541" s="75">
        <v>5900</v>
      </c>
      <c r="I541" s="75">
        <v>5900</v>
      </c>
      <c r="J541" s="75">
        <v>1</v>
      </c>
      <c r="K541" s="76">
        <v>5900</v>
      </c>
    </row>
    <row r="542" spans="1:11" x14ac:dyDescent="0.3">
      <c r="A542" s="74">
        <v>541</v>
      </c>
      <c r="B542" s="75" t="s">
        <v>1240</v>
      </c>
      <c r="C542" s="74" t="s">
        <v>569</v>
      </c>
      <c r="D542" s="75" t="s">
        <v>1241</v>
      </c>
      <c r="E542" s="75" t="s">
        <v>1242</v>
      </c>
      <c r="F542" s="75" t="s">
        <v>1243</v>
      </c>
      <c r="G542" s="75">
        <v>7</v>
      </c>
      <c r="H542" s="75">
        <v>633.5</v>
      </c>
      <c r="I542" s="75">
        <v>4434.5</v>
      </c>
      <c r="J542" s="75">
        <v>8</v>
      </c>
      <c r="K542" s="76">
        <v>5068</v>
      </c>
    </row>
    <row r="543" spans="1:11" x14ac:dyDescent="0.3">
      <c r="A543" s="74">
        <v>542</v>
      </c>
      <c r="B543" s="75" t="s">
        <v>1240</v>
      </c>
      <c r="C543" s="74" t="s">
        <v>193</v>
      </c>
      <c r="D543" s="75" t="s">
        <v>1244</v>
      </c>
      <c r="E543" s="75" t="s">
        <v>1245</v>
      </c>
      <c r="F543" s="75" t="s">
        <v>1246</v>
      </c>
      <c r="G543" s="75">
        <v>7</v>
      </c>
      <c r="H543" s="75">
        <v>633.5</v>
      </c>
      <c r="I543" s="75">
        <v>4434.5</v>
      </c>
      <c r="J543" s="75">
        <v>7</v>
      </c>
      <c r="K543" s="76">
        <v>4434.5</v>
      </c>
    </row>
    <row r="544" spans="1:11" x14ac:dyDescent="0.3">
      <c r="A544" s="74">
        <v>543</v>
      </c>
      <c r="B544" s="75" t="s">
        <v>1240</v>
      </c>
      <c r="C544" s="74" t="s">
        <v>1</v>
      </c>
      <c r="D544" s="75" t="s">
        <v>1247</v>
      </c>
      <c r="E544" s="75" t="s">
        <v>1248</v>
      </c>
      <c r="F544" s="75" t="s">
        <v>1189</v>
      </c>
      <c r="G544" s="75">
        <v>1</v>
      </c>
      <c r="H544" s="75">
        <v>0</v>
      </c>
      <c r="I544" s="75">
        <v>0</v>
      </c>
      <c r="J544" s="75">
        <v>1</v>
      </c>
      <c r="K544" s="76">
        <v>0</v>
      </c>
    </row>
    <row r="545" spans="1:11" x14ac:dyDescent="0.3">
      <c r="A545" s="74">
        <v>544</v>
      </c>
      <c r="B545" s="75" t="s">
        <v>1240</v>
      </c>
      <c r="C545" s="74" t="s">
        <v>5</v>
      </c>
      <c r="D545" s="75" t="s">
        <v>1249</v>
      </c>
      <c r="E545" s="75" t="s">
        <v>1250</v>
      </c>
      <c r="F545" s="75" t="s">
        <v>1189</v>
      </c>
      <c r="G545" s="75">
        <v>1</v>
      </c>
      <c r="H545" s="75">
        <v>0</v>
      </c>
      <c r="I545" s="75">
        <v>0</v>
      </c>
      <c r="J545" s="75">
        <v>1</v>
      </c>
      <c r="K545" s="76">
        <v>0</v>
      </c>
    </row>
    <row r="546" spans="1:11" x14ac:dyDescent="0.3">
      <c r="A546" s="74">
        <v>545</v>
      </c>
      <c r="B546" s="75" t="s">
        <v>1240</v>
      </c>
      <c r="C546" s="74" t="s">
        <v>199</v>
      </c>
      <c r="D546" s="75" t="s">
        <v>1251</v>
      </c>
      <c r="E546" s="75" t="s">
        <v>1252</v>
      </c>
      <c r="F546" s="75" t="s">
        <v>1253</v>
      </c>
      <c r="G546" s="75">
        <v>15</v>
      </c>
      <c r="H546" s="75">
        <v>3348.26</v>
      </c>
      <c r="I546" s="75">
        <v>50223.9</v>
      </c>
      <c r="J546" s="75">
        <v>15</v>
      </c>
      <c r="K546" s="76">
        <v>50223.9</v>
      </c>
    </row>
    <row r="547" spans="1:11" x14ac:dyDescent="0.3">
      <c r="A547" s="74">
        <v>546</v>
      </c>
      <c r="B547" s="75" t="s">
        <v>1240</v>
      </c>
      <c r="C547" s="74" t="s">
        <v>202</v>
      </c>
      <c r="D547" s="75" t="s">
        <v>1254</v>
      </c>
      <c r="E547" s="75" t="s">
        <v>990</v>
      </c>
      <c r="F547" s="75" t="s">
        <v>1253</v>
      </c>
      <c r="G547" s="75">
        <v>7</v>
      </c>
      <c r="H547" s="75">
        <v>3420</v>
      </c>
      <c r="I547" s="75">
        <v>23940</v>
      </c>
      <c r="J547" s="75">
        <v>7</v>
      </c>
      <c r="K547" s="76">
        <v>23940</v>
      </c>
    </row>
    <row r="548" spans="1:11" x14ac:dyDescent="0.3">
      <c r="A548" s="74">
        <v>547</v>
      </c>
      <c r="B548" s="75" t="s">
        <v>1240</v>
      </c>
      <c r="C548" s="74" t="s">
        <v>9</v>
      </c>
      <c r="D548" s="75" t="s">
        <v>1255</v>
      </c>
      <c r="E548" s="75" t="s">
        <v>1256</v>
      </c>
      <c r="F548" s="75" t="s">
        <v>1253</v>
      </c>
      <c r="G548" s="75">
        <v>3</v>
      </c>
      <c r="H548" s="75">
        <v>4406</v>
      </c>
      <c r="I548" s="75">
        <v>13218</v>
      </c>
      <c r="J548" s="75">
        <v>3</v>
      </c>
      <c r="K548" s="76">
        <v>13218</v>
      </c>
    </row>
    <row r="549" spans="1:11" x14ac:dyDescent="0.3">
      <c r="A549" s="74">
        <v>548</v>
      </c>
      <c r="B549" s="75" t="s">
        <v>1240</v>
      </c>
      <c r="C549" s="74" t="s">
        <v>13</v>
      </c>
      <c r="D549" s="75" t="s">
        <v>1257</v>
      </c>
      <c r="E549" s="75" t="s">
        <v>1258</v>
      </c>
      <c r="F549" s="75" t="s">
        <v>1253</v>
      </c>
      <c r="G549" s="75">
        <v>14</v>
      </c>
      <c r="H549" s="75">
        <v>4947.1499999999996</v>
      </c>
      <c r="I549" s="75">
        <v>69260.099999999991</v>
      </c>
      <c r="J549" s="75">
        <v>14</v>
      </c>
      <c r="K549" s="76">
        <v>69260.099999999991</v>
      </c>
    </row>
    <row r="550" spans="1:11" x14ac:dyDescent="0.3">
      <c r="A550" s="74">
        <v>549</v>
      </c>
      <c r="B550" s="75" t="s">
        <v>1240</v>
      </c>
      <c r="C550" s="74" t="s">
        <v>17</v>
      </c>
      <c r="D550" s="75" t="s">
        <v>1259</v>
      </c>
      <c r="E550" s="75" t="s">
        <v>1175</v>
      </c>
      <c r="F550" s="75" t="s">
        <v>1260</v>
      </c>
      <c r="G550" s="75">
        <v>11</v>
      </c>
      <c r="H550" s="75">
        <v>417.24</v>
      </c>
      <c r="I550" s="75">
        <v>4589.6400000000003</v>
      </c>
      <c r="J550" s="75">
        <v>11</v>
      </c>
      <c r="K550" s="76">
        <v>4589.6400000000003</v>
      </c>
    </row>
    <row r="551" spans="1:11" x14ac:dyDescent="0.3">
      <c r="A551" s="74">
        <v>550</v>
      </c>
      <c r="B551" s="75" t="s">
        <v>1240</v>
      </c>
      <c r="C551" s="74" t="s">
        <v>21</v>
      </c>
      <c r="D551" s="75" t="s">
        <v>1261</v>
      </c>
      <c r="E551" s="75" t="s">
        <v>1170</v>
      </c>
      <c r="F551" s="75" t="s">
        <v>1262</v>
      </c>
      <c r="G551" s="75">
        <v>29</v>
      </c>
      <c r="H551" s="75">
        <v>2177.0700000000002</v>
      </c>
      <c r="I551" s="75">
        <v>63135.030000000006</v>
      </c>
      <c r="J551" s="75">
        <v>30</v>
      </c>
      <c r="K551" s="76">
        <v>65312.100000000006</v>
      </c>
    </row>
    <row r="552" spans="1:11" x14ac:dyDescent="0.3">
      <c r="A552" s="74">
        <v>551</v>
      </c>
      <c r="B552" s="75" t="s">
        <v>1240</v>
      </c>
      <c r="C552" s="74" t="s">
        <v>29</v>
      </c>
      <c r="D552" s="75" t="s">
        <v>1263</v>
      </c>
      <c r="E552" s="75" t="s">
        <v>1264</v>
      </c>
      <c r="F552" s="75" t="s">
        <v>1265</v>
      </c>
      <c r="G552" s="75">
        <v>1</v>
      </c>
      <c r="H552" s="75">
        <v>0</v>
      </c>
      <c r="I552" s="75">
        <v>0</v>
      </c>
      <c r="J552" s="75">
        <v>1</v>
      </c>
      <c r="K552" s="76">
        <v>0</v>
      </c>
    </row>
    <row r="553" spans="1:11" x14ac:dyDescent="0.3">
      <c r="A553" s="74">
        <v>552</v>
      </c>
      <c r="B553" s="75" t="s">
        <v>1240</v>
      </c>
      <c r="C553" s="74" t="s">
        <v>33</v>
      </c>
      <c r="D553" s="75" t="s">
        <v>970</v>
      </c>
      <c r="E553" s="75" t="s">
        <v>1266</v>
      </c>
      <c r="F553" s="75" t="s">
        <v>1267</v>
      </c>
      <c r="G553" s="75">
        <v>1</v>
      </c>
      <c r="H553" s="75">
        <v>0</v>
      </c>
      <c r="I553" s="75">
        <v>0</v>
      </c>
      <c r="J553" s="75">
        <v>1</v>
      </c>
      <c r="K553" s="76">
        <v>0</v>
      </c>
    </row>
    <row r="554" spans="1:11" x14ac:dyDescent="0.3">
      <c r="A554" s="74">
        <v>553</v>
      </c>
      <c r="B554" s="75" t="s">
        <v>1240</v>
      </c>
      <c r="C554" s="74" t="s">
        <v>36</v>
      </c>
      <c r="D554" s="75" t="s">
        <v>1268</v>
      </c>
      <c r="E554" s="75" t="s">
        <v>1269</v>
      </c>
      <c r="F554" s="75" t="s">
        <v>1180</v>
      </c>
      <c r="G554" s="75">
        <v>2</v>
      </c>
      <c r="H554" s="75">
        <v>3706</v>
      </c>
      <c r="I554" s="75">
        <v>7412</v>
      </c>
      <c r="J554" s="75">
        <v>2</v>
      </c>
      <c r="K554" s="76">
        <v>7412</v>
      </c>
    </row>
    <row r="555" spans="1:11" x14ac:dyDescent="0.3">
      <c r="A555" s="74">
        <v>554</v>
      </c>
      <c r="B555" s="75" t="s">
        <v>1240</v>
      </c>
      <c r="C555" s="74" t="s">
        <v>222</v>
      </c>
      <c r="D555" s="75" t="s">
        <v>1270</v>
      </c>
      <c r="E555" s="75" t="s">
        <v>1271</v>
      </c>
      <c r="F555" s="75" t="s">
        <v>1267</v>
      </c>
      <c r="G555" s="75">
        <v>2</v>
      </c>
      <c r="H555" s="75">
        <v>4866.67</v>
      </c>
      <c r="I555" s="75">
        <v>9733.34</v>
      </c>
      <c r="J555" s="75">
        <v>2</v>
      </c>
      <c r="K555" s="76">
        <v>9733.34</v>
      </c>
    </row>
    <row r="556" spans="1:11" x14ac:dyDescent="0.3">
      <c r="A556" s="74">
        <v>555</v>
      </c>
      <c r="B556" s="75" t="s">
        <v>1240</v>
      </c>
      <c r="C556" s="74" t="s">
        <v>40</v>
      </c>
      <c r="D556" s="75" t="s">
        <v>1272</v>
      </c>
      <c r="E556" s="75" t="s">
        <v>1273</v>
      </c>
      <c r="F556" s="75" t="s">
        <v>1253</v>
      </c>
      <c r="G556" s="75">
        <v>2</v>
      </c>
      <c r="H556" s="75">
        <v>32500</v>
      </c>
      <c r="I556" s="75">
        <v>65000</v>
      </c>
      <c r="J556" s="75">
        <v>2</v>
      </c>
      <c r="K556" s="76">
        <v>65000</v>
      </c>
    </row>
    <row r="557" spans="1:11" x14ac:dyDescent="0.3">
      <c r="A557" s="74">
        <v>556</v>
      </c>
      <c r="B557" s="75" t="s">
        <v>1240</v>
      </c>
      <c r="C557" s="74" t="s">
        <v>44</v>
      </c>
      <c r="D557" s="75" t="s">
        <v>1274</v>
      </c>
      <c r="E557" s="75" t="s">
        <v>1275</v>
      </c>
      <c r="F557" s="75" t="s">
        <v>1260</v>
      </c>
      <c r="G557" s="75">
        <v>2</v>
      </c>
      <c r="H557" s="75">
        <v>1600</v>
      </c>
      <c r="I557" s="75">
        <v>3200</v>
      </c>
      <c r="J557" s="75">
        <v>2</v>
      </c>
      <c r="K557" s="76">
        <v>3200</v>
      </c>
    </row>
    <row r="558" spans="1:11" x14ac:dyDescent="0.3">
      <c r="A558" s="74">
        <v>557</v>
      </c>
      <c r="B558" s="75" t="s">
        <v>1240</v>
      </c>
      <c r="C558" s="74" t="s">
        <v>47</v>
      </c>
      <c r="D558" s="75" t="s">
        <v>1276</v>
      </c>
      <c r="E558" s="75" t="s">
        <v>1277</v>
      </c>
      <c r="F558" s="75" t="s">
        <v>1180</v>
      </c>
      <c r="G558" s="75">
        <v>6</v>
      </c>
      <c r="H558" s="75">
        <v>0</v>
      </c>
      <c r="I558" s="75">
        <v>0</v>
      </c>
      <c r="J558" s="75">
        <v>6</v>
      </c>
      <c r="K558" s="76">
        <v>0</v>
      </c>
    </row>
    <row r="559" spans="1:11" x14ac:dyDescent="0.3">
      <c r="A559" s="74">
        <v>558</v>
      </c>
      <c r="B559" s="75" t="s">
        <v>1240</v>
      </c>
      <c r="C559" s="74" t="s">
        <v>51</v>
      </c>
      <c r="D559" s="75" t="s">
        <v>1276</v>
      </c>
      <c r="E559" s="75" t="s">
        <v>1278</v>
      </c>
      <c r="F559" s="75" t="s">
        <v>1267</v>
      </c>
      <c r="G559" s="75">
        <v>15</v>
      </c>
      <c r="H559" s="75">
        <v>0</v>
      </c>
      <c r="I559" s="75">
        <v>0</v>
      </c>
      <c r="J559" s="75">
        <v>15</v>
      </c>
      <c r="K559" s="76">
        <v>0</v>
      </c>
    </row>
    <row r="560" spans="1:11" x14ac:dyDescent="0.3">
      <c r="A560" s="74">
        <v>559</v>
      </c>
      <c r="B560" s="75" t="s">
        <v>1240</v>
      </c>
      <c r="C560" s="74" t="s">
        <v>55</v>
      </c>
      <c r="D560" s="75" t="s">
        <v>447</v>
      </c>
      <c r="E560" s="75" t="s">
        <v>1279</v>
      </c>
      <c r="F560" s="75" t="s">
        <v>1280</v>
      </c>
      <c r="G560" s="75">
        <v>1</v>
      </c>
      <c r="H560" s="75">
        <v>0</v>
      </c>
      <c r="I560" s="75">
        <v>0</v>
      </c>
      <c r="J560" s="75">
        <v>1</v>
      </c>
      <c r="K560" s="76">
        <v>0</v>
      </c>
    </row>
    <row r="561" spans="1:11" x14ac:dyDescent="0.3">
      <c r="A561" s="74">
        <v>560</v>
      </c>
      <c r="B561" s="75" t="s">
        <v>1240</v>
      </c>
      <c r="C561" s="74" t="s">
        <v>59</v>
      </c>
      <c r="D561" s="75" t="s">
        <v>447</v>
      </c>
      <c r="E561" s="75" t="s">
        <v>1281</v>
      </c>
      <c r="F561" s="75" t="s">
        <v>1280</v>
      </c>
      <c r="G561" s="75">
        <v>1</v>
      </c>
      <c r="H561" s="75">
        <v>0</v>
      </c>
      <c r="I561" s="75">
        <v>0</v>
      </c>
      <c r="J561" s="75">
        <v>1</v>
      </c>
      <c r="K561" s="76">
        <v>0</v>
      </c>
    </row>
    <row r="562" spans="1:11" x14ac:dyDescent="0.3">
      <c r="A562" s="74">
        <v>561</v>
      </c>
      <c r="B562" s="75" t="s">
        <v>1240</v>
      </c>
      <c r="C562" s="74" t="s">
        <v>62</v>
      </c>
      <c r="D562" s="75" t="s">
        <v>447</v>
      </c>
      <c r="E562" s="75" t="s">
        <v>1282</v>
      </c>
      <c r="F562" s="75" t="s">
        <v>1246</v>
      </c>
      <c r="G562" s="75">
        <v>1</v>
      </c>
      <c r="H562" s="75">
        <v>0</v>
      </c>
      <c r="I562" s="75">
        <v>0</v>
      </c>
      <c r="J562" s="75">
        <v>1</v>
      </c>
      <c r="K562" s="76">
        <v>0</v>
      </c>
    </row>
    <row r="563" spans="1:11" x14ac:dyDescent="0.3">
      <c r="A563" s="74">
        <v>562</v>
      </c>
      <c r="B563" s="75" t="s">
        <v>1240</v>
      </c>
      <c r="C563" s="74" t="s">
        <v>66</v>
      </c>
      <c r="D563" s="75" t="s">
        <v>447</v>
      </c>
      <c r="E563" s="75" t="s">
        <v>1283</v>
      </c>
      <c r="F563" s="75" t="s">
        <v>1284</v>
      </c>
      <c r="G563" s="75">
        <v>13</v>
      </c>
      <c r="H563" s="75">
        <v>0</v>
      </c>
      <c r="I563" s="75">
        <v>0</v>
      </c>
      <c r="J563" s="75">
        <v>13</v>
      </c>
      <c r="K563" s="76">
        <v>0</v>
      </c>
    </row>
    <row r="564" spans="1:11" x14ac:dyDescent="0.3">
      <c r="A564" s="74">
        <v>563</v>
      </c>
      <c r="B564" s="75" t="s">
        <v>1240</v>
      </c>
      <c r="C564" s="74" t="s">
        <v>70</v>
      </c>
      <c r="D564" s="75" t="s">
        <v>1285</v>
      </c>
      <c r="E564" s="75" t="s">
        <v>1286</v>
      </c>
      <c r="F564" s="75" t="s">
        <v>1253</v>
      </c>
      <c r="G564" s="75">
        <v>3</v>
      </c>
      <c r="H564" s="75">
        <v>15400</v>
      </c>
      <c r="I564" s="75">
        <v>46200</v>
      </c>
      <c r="J564" s="75">
        <v>3</v>
      </c>
      <c r="K564" s="76">
        <v>46200</v>
      </c>
    </row>
    <row r="565" spans="1:11" x14ac:dyDescent="0.3">
      <c r="A565" s="74">
        <v>564</v>
      </c>
      <c r="B565" s="75" t="s">
        <v>1240</v>
      </c>
      <c r="C565" s="74" t="s">
        <v>72</v>
      </c>
      <c r="D565" s="75" t="s">
        <v>1287</v>
      </c>
      <c r="E565" s="75" t="s">
        <v>1288</v>
      </c>
      <c r="F565" s="75" t="s">
        <v>1289</v>
      </c>
      <c r="G565" s="75">
        <v>46</v>
      </c>
      <c r="H565" s="75">
        <v>394.74</v>
      </c>
      <c r="I565" s="75">
        <v>18158.04</v>
      </c>
      <c r="J565" s="75">
        <v>46</v>
      </c>
      <c r="K565" s="76">
        <v>18158.04</v>
      </c>
    </row>
    <row r="566" spans="1:11" x14ac:dyDescent="0.3">
      <c r="A566" s="74">
        <v>565</v>
      </c>
      <c r="B566" s="75" t="s">
        <v>1240</v>
      </c>
      <c r="C566" s="74" t="s">
        <v>251</v>
      </c>
      <c r="D566" s="75" t="s">
        <v>1290</v>
      </c>
      <c r="E566" s="75" t="s">
        <v>1291</v>
      </c>
      <c r="F566" s="75" t="s">
        <v>1289</v>
      </c>
      <c r="G566" s="75">
        <v>34</v>
      </c>
      <c r="H566" s="75">
        <v>450</v>
      </c>
      <c r="I566" s="75">
        <v>15300</v>
      </c>
      <c r="J566" s="75">
        <v>34</v>
      </c>
      <c r="K566" s="76">
        <v>15300</v>
      </c>
    </row>
    <row r="567" spans="1:11" x14ac:dyDescent="0.3">
      <c r="A567" s="74">
        <v>566</v>
      </c>
      <c r="B567" s="75" t="s">
        <v>1240</v>
      </c>
      <c r="C567" s="74" t="s">
        <v>76</v>
      </c>
      <c r="D567" s="75" t="s">
        <v>1292</v>
      </c>
      <c r="E567" s="75" t="s">
        <v>1293</v>
      </c>
      <c r="F567" s="75" t="s">
        <v>1243</v>
      </c>
      <c r="G567" s="75">
        <v>5</v>
      </c>
      <c r="H567" s="75">
        <v>782.4</v>
      </c>
      <c r="I567" s="75">
        <v>3912</v>
      </c>
      <c r="J567" s="75">
        <v>5</v>
      </c>
      <c r="K567" s="76">
        <v>3912</v>
      </c>
    </row>
    <row r="568" spans="1:11" x14ac:dyDescent="0.3">
      <c r="A568" s="74">
        <v>567</v>
      </c>
      <c r="B568" s="75" t="s">
        <v>1240</v>
      </c>
      <c r="C568" s="74" t="s">
        <v>253</v>
      </c>
      <c r="D568" s="75" t="s">
        <v>1294</v>
      </c>
      <c r="E568" s="75" t="s">
        <v>1295</v>
      </c>
      <c r="F568" s="75" t="s">
        <v>1289</v>
      </c>
      <c r="G568" s="75">
        <v>4</v>
      </c>
      <c r="H568" s="75">
        <v>16826.669999999998</v>
      </c>
      <c r="I568" s="75">
        <v>67306.679999999993</v>
      </c>
      <c r="J568" s="75">
        <v>4</v>
      </c>
      <c r="K568" s="76">
        <v>67306.679999999993</v>
      </c>
    </row>
    <row r="569" spans="1:11" x14ac:dyDescent="0.3">
      <c r="A569" s="74">
        <v>568</v>
      </c>
      <c r="B569" s="75" t="s">
        <v>1240</v>
      </c>
      <c r="C569" s="74" t="s">
        <v>78</v>
      </c>
      <c r="D569" s="75" t="s">
        <v>1296</v>
      </c>
      <c r="E569" s="75" t="s">
        <v>1297</v>
      </c>
      <c r="F569" s="75" t="s">
        <v>1298</v>
      </c>
      <c r="G569" s="75">
        <v>4</v>
      </c>
      <c r="H569" s="75">
        <v>34228.57</v>
      </c>
      <c r="I569" s="75">
        <v>136914.28</v>
      </c>
      <c r="J569" s="75">
        <v>4</v>
      </c>
      <c r="K569" s="76">
        <v>136914.28</v>
      </c>
    </row>
    <row r="570" spans="1:11" x14ac:dyDescent="0.3">
      <c r="A570" s="74">
        <v>569</v>
      </c>
      <c r="B570" s="75" t="s">
        <v>1240</v>
      </c>
      <c r="C570" s="74" t="s">
        <v>86</v>
      </c>
      <c r="D570" s="75" t="s">
        <v>1299</v>
      </c>
      <c r="E570" s="75" t="s">
        <v>1300</v>
      </c>
      <c r="F570" s="75" t="s">
        <v>1189</v>
      </c>
      <c r="G570" s="75">
        <v>3</v>
      </c>
      <c r="H570" s="75">
        <v>699</v>
      </c>
      <c r="I570" s="75">
        <v>2097</v>
      </c>
      <c r="J570" s="75">
        <v>3</v>
      </c>
      <c r="K570" s="76">
        <v>2097</v>
      </c>
    </row>
    <row r="571" spans="1:11" x14ac:dyDescent="0.3">
      <c r="A571" s="74">
        <v>570</v>
      </c>
      <c r="B571" s="75" t="s">
        <v>1240</v>
      </c>
      <c r="C571" s="74" t="s">
        <v>100</v>
      </c>
      <c r="D571" s="75" t="s">
        <v>1301</v>
      </c>
      <c r="E571" s="75" t="s">
        <v>1302</v>
      </c>
      <c r="F571" s="75" t="s">
        <v>1289</v>
      </c>
      <c r="G571" s="75">
        <v>10</v>
      </c>
      <c r="H571" s="75">
        <v>2980</v>
      </c>
      <c r="I571" s="75">
        <v>29800</v>
      </c>
      <c r="J571" s="75">
        <v>10</v>
      </c>
      <c r="K571" s="76">
        <v>29800</v>
      </c>
    </row>
    <row r="572" spans="1:11" x14ac:dyDescent="0.3">
      <c r="A572" s="74">
        <v>571</v>
      </c>
      <c r="B572" s="75" t="s">
        <v>1240</v>
      </c>
      <c r="C572" s="74" t="s">
        <v>103</v>
      </c>
      <c r="D572" s="75" t="s">
        <v>1303</v>
      </c>
      <c r="E572" s="75" t="s">
        <v>1304</v>
      </c>
      <c r="F572" s="75" t="s">
        <v>1289</v>
      </c>
      <c r="G572" s="75">
        <v>10</v>
      </c>
      <c r="H572" s="75">
        <v>2980</v>
      </c>
      <c r="I572" s="75">
        <v>29800</v>
      </c>
      <c r="J572" s="75">
        <v>10</v>
      </c>
      <c r="K572" s="76">
        <v>29800</v>
      </c>
    </row>
    <row r="573" spans="1:11" x14ac:dyDescent="0.3">
      <c r="A573" s="74">
        <v>572</v>
      </c>
      <c r="B573" s="75" t="s">
        <v>1240</v>
      </c>
      <c r="C573" s="74" t="s">
        <v>106</v>
      </c>
      <c r="D573" s="75" t="s">
        <v>1305</v>
      </c>
      <c r="E573" s="75" t="s">
        <v>1306</v>
      </c>
      <c r="F573" s="75" t="s">
        <v>1243</v>
      </c>
      <c r="G573" s="75">
        <v>2</v>
      </c>
      <c r="H573" s="75">
        <v>550</v>
      </c>
      <c r="I573" s="75">
        <v>1100</v>
      </c>
      <c r="J573" s="75">
        <v>2</v>
      </c>
      <c r="K573" s="76">
        <v>1100</v>
      </c>
    </row>
    <row r="574" spans="1:11" x14ac:dyDescent="0.3">
      <c r="A574" s="74">
        <v>573</v>
      </c>
      <c r="B574" s="75" t="s">
        <v>1240</v>
      </c>
      <c r="C574" s="74" t="s">
        <v>113</v>
      </c>
      <c r="D574" s="75" t="s">
        <v>1092</v>
      </c>
      <c r="E574" s="75" t="s">
        <v>1307</v>
      </c>
      <c r="F574" s="75" t="s">
        <v>1289</v>
      </c>
      <c r="G574" s="75">
        <v>12</v>
      </c>
      <c r="H574" s="75">
        <v>2499.17</v>
      </c>
      <c r="I574" s="75">
        <v>29990.04</v>
      </c>
      <c r="J574" s="75">
        <v>12</v>
      </c>
      <c r="K574" s="76">
        <v>29990.04</v>
      </c>
    </row>
    <row r="575" spans="1:11" x14ac:dyDescent="0.3">
      <c r="A575" s="74">
        <v>574</v>
      </c>
      <c r="B575" s="75" t="s">
        <v>1240</v>
      </c>
      <c r="C575" s="74" t="s">
        <v>116</v>
      </c>
      <c r="D575" s="75" t="s">
        <v>1308</v>
      </c>
      <c r="E575" s="75" t="s">
        <v>1309</v>
      </c>
      <c r="F575" s="75" t="s">
        <v>1289</v>
      </c>
      <c r="G575" s="75">
        <v>12</v>
      </c>
      <c r="H575" s="75">
        <v>3250</v>
      </c>
      <c r="I575" s="75">
        <v>39000</v>
      </c>
      <c r="J575" s="75">
        <v>12</v>
      </c>
      <c r="K575" s="76">
        <v>39000</v>
      </c>
    </row>
    <row r="576" spans="1:11" x14ac:dyDescent="0.3">
      <c r="A576" s="74">
        <v>575</v>
      </c>
      <c r="B576" s="75" t="s">
        <v>1240</v>
      </c>
      <c r="C576" s="74" t="s">
        <v>1087</v>
      </c>
      <c r="D576" s="75" t="s">
        <v>1310</v>
      </c>
      <c r="E576" s="75" t="s">
        <v>1311</v>
      </c>
      <c r="F576" s="75" t="s">
        <v>1289</v>
      </c>
      <c r="G576" s="75">
        <v>1</v>
      </c>
      <c r="H576" s="75">
        <v>14900</v>
      </c>
      <c r="I576" s="75">
        <v>14900</v>
      </c>
      <c r="J576" s="75">
        <v>1</v>
      </c>
      <c r="K576" s="76">
        <v>14900</v>
      </c>
    </row>
    <row r="577" spans="1:11" x14ac:dyDescent="0.3">
      <c r="A577" s="74">
        <v>576</v>
      </c>
      <c r="B577" s="75" t="s">
        <v>1240</v>
      </c>
      <c r="C577" s="74" t="s">
        <v>403</v>
      </c>
      <c r="D577" s="75" t="s">
        <v>1312</v>
      </c>
      <c r="E577" s="75" t="s">
        <v>1313</v>
      </c>
      <c r="F577" s="75" t="s">
        <v>1267</v>
      </c>
      <c r="G577" s="75">
        <v>1</v>
      </c>
      <c r="H577" s="75">
        <v>6000</v>
      </c>
      <c r="I577" s="75">
        <v>6000</v>
      </c>
      <c r="J577" s="75">
        <v>1</v>
      </c>
      <c r="K577" s="76">
        <v>6000</v>
      </c>
    </row>
    <row r="578" spans="1:11" x14ac:dyDescent="0.3">
      <c r="A578" s="74">
        <v>577</v>
      </c>
      <c r="B578" s="75" t="s">
        <v>1240</v>
      </c>
      <c r="C578" s="74" t="s">
        <v>406</v>
      </c>
      <c r="D578" s="75" t="s">
        <v>1314</v>
      </c>
      <c r="E578" s="75" t="s">
        <v>1315</v>
      </c>
      <c r="F578" s="75" t="s">
        <v>1267</v>
      </c>
      <c r="G578" s="75">
        <v>1</v>
      </c>
      <c r="H578" s="75">
        <v>6000</v>
      </c>
      <c r="I578" s="75">
        <v>6000</v>
      </c>
      <c r="J578" s="75">
        <v>1</v>
      </c>
      <c r="K578" s="76">
        <v>6000</v>
      </c>
    </row>
    <row r="579" spans="1:11" x14ac:dyDescent="0.3">
      <c r="A579" s="74">
        <v>578</v>
      </c>
      <c r="B579" s="75" t="s">
        <v>1240</v>
      </c>
      <c r="C579" s="74" t="s">
        <v>415</v>
      </c>
      <c r="D579" s="75" t="s">
        <v>1316</v>
      </c>
      <c r="E579" s="75" t="s">
        <v>1317</v>
      </c>
      <c r="F579" s="75" t="s">
        <v>1289</v>
      </c>
      <c r="G579" s="75">
        <v>1</v>
      </c>
      <c r="H579" s="75">
        <v>3099</v>
      </c>
      <c r="I579" s="75">
        <v>3099</v>
      </c>
      <c r="J579" s="75">
        <v>1</v>
      </c>
      <c r="K579" s="76">
        <v>3099</v>
      </c>
    </row>
    <row r="580" spans="1:11" x14ac:dyDescent="0.3">
      <c r="A580" s="74">
        <v>579</v>
      </c>
      <c r="B580" s="75" t="s">
        <v>1240</v>
      </c>
      <c r="C580" s="74" t="s">
        <v>418</v>
      </c>
      <c r="D580" s="75" t="s">
        <v>1318</v>
      </c>
      <c r="E580" s="75" t="s">
        <v>1319</v>
      </c>
      <c r="F580" s="75" t="s">
        <v>1289</v>
      </c>
      <c r="G580" s="75">
        <v>2</v>
      </c>
      <c r="H580" s="75">
        <v>3510</v>
      </c>
      <c r="I580" s="75">
        <v>7020</v>
      </c>
      <c r="J580" s="75">
        <v>2</v>
      </c>
      <c r="K580" s="76">
        <v>7020</v>
      </c>
    </row>
    <row r="581" spans="1:11" x14ac:dyDescent="0.3">
      <c r="A581" s="74">
        <v>580</v>
      </c>
      <c r="B581" s="75" t="s">
        <v>1240</v>
      </c>
      <c r="C581" s="74" t="s">
        <v>931</v>
      </c>
      <c r="D581" s="75" t="s">
        <v>680</v>
      </c>
      <c r="E581" s="75" t="s">
        <v>1320</v>
      </c>
      <c r="F581" s="75" t="s">
        <v>1260</v>
      </c>
      <c r="G581" s="75">
        <v>5</v>
      </c>
      <c r="H581" s="75">
        <v>400</v>
      </c>
      <c r="I581" s="75">
        <v>2000</v>
      </c>
      <c r="J581" s="75">
        <v>5</v>
      </c>
      <c r="K581" s="76">
        <v>2000</v>
      </c>
    </row>
    <row r="582" spans="1:11" x14ac:dyDescent="0.3">
      <c r="A582" s="74">
        <v>581</v>
      </c>
      <c r="B582" s="75" t="s">
        <v>1321</v>
      </c>
      <c r="C582" s="74" t="s">
        <v>569</v>
      </c>
      <c r="D582" s="75" t="s">
        <v>1322</v>
      </c>
      <c r="E582" s="75" t="s">
        <v>1323</v>
      </c>
      <c r="F582" s="75" t="s">
        <v>1324</v>
      </c>
      <c r="G582" s="75">
        <v>1</v>
      </c>
      <c r="H582" s="75">
        <v>4850</v>
      </c>
      <c r="I582" s="75">
        <v>4850</v>
      </c>
      <c r="J582" s="75">
        <v>1</v>
      </c>
      <c r="K582" s="76">
        <v>4850</v>
      </c>
    </row>
    <row r="583" spans="1:11" x14ac:dyDescent="0.3">
      <c r="A583" s="74">
        <v>582</v>
      </c>
      <c r="B583" s="75" t="s">
        <v>1321</v>
      </c>
      <c r="C583" s="74" t="s">
        <v>13</v>
      </c>
      <c r="D583" s="75" t="s">
        <v>1325</v>
      </c>
      <c r="E583" s="75" t="s">
        <v>1326</v>
      </c>
      <c r="F583" s="75" t="s">
        <v>1324</v>
      </c>
      <c r="G583" s="75">
        <v>1</v>
      </c>
      <c r="H583" s="75">
        <v>945</v>
      </c>
      <c r="I583" s="75">
        <v>945</v>
      </c>
      <c r="J583" s="75">
        <v>1</v>
      </c>
      <c r="K583" s="76">
        <v>945</v>
      </c>
    </row>
    <row r="584" spans="1:11" x14ac:dyDescent="0.3">
      <c r="A584" s="74">
        <v>583</v>
      </c>
      <c r="B584" s="75" t="s">
        <v>1321</v>
      </c>
      <c r="C584" s="74" t="s">
        <v>21</v>
      </c>
      <c r="D584" s="75" t="s">
        <v>1327</v>
      </c>
      <c r="E584" s="75" t="s">
        <v>1328</v>
      </c>
      <c r="F584" s="75" t="s">
        <v>1324</v>
      </c>
      <c r="G584" s="75">
        <v>1</v>
      </c>
      <c r="H584" s="75">
        <v>2459</v>
      </c>
      <c r="I584" s="75">
        <v>2459</v>
      </c>
      <c r="J584" s="75">
        <v>1</v>
      </c>
      <c r="K584" s="76">
        <v>2459</v>
      </c>
    </row>
    <row r="585" spans="1:11" x14ac:dyDescent="0.3">
      <c r="A585" s="74">
        <v>584</v>
      </c>
      <c r="B585" s="75" t="s">
        <v>1321</v>
      </c>
      <c r="C585" s="74" t="s">
        <v>25</v>
      </c>
      <c r="D585" s="75" t="s">
        <v>1329</v>
      </c>
      <c r="E585" s="75" t="s">
        <v>1330</v>
      </c>
      <c r="F585" s="75" t="s">
        <v>1331</v>
      </c>
      <c r="G585" s="75">
        <v>1</v>
      </c>
      <c r="H585" s="75">
        <v>6900</v>
      </c>
      <c r="I585" s="75">
        <v>6900</v>
      </c>
      <c r="J585" s="75">
        <v>1</v>
      </c>
      <c r="K585" s="76">
        <v>6900</v>
      </c>
    </row>
    <row r="586" spans="1:11" x14ac:dyDescent="0.3">
      <c r="A586" s="74">
        <v>585</v>
      </c>
      <c r="B586" s="75" t="s">
        <v>1321</v>
      </c>
      <c r="C586" s="74" t="s">
        <v>33</v>
      </c>
      <c r="D586" s="75" t="s">
        <v>1332</v>
      </c>
      <c r="E586" s="75" t="s">
        <v>1333</v>
      </c>
      <c r="F586" s="75" t="s">
        <v>1324</v>
      </c>
      <c r="G586" s="75">
        <v>1</v>
      </c>
      <c r="H586" s="75">
        <v>3800</v>
      </c>
      <c r="I586" s="75">
        <v>3800</v>
      </c>
      <c r="J586" s="75">
        <v>1</v>
      </c>
      <c r="K586" s="76">
        <v>3800</v>
      </c>
    </row>
    <row r="587" spans="1:11" x14ac:dyDescent="0.3">
      <c r="A587" s="74">
        <v>586</v>
      </c>
      <c r="B587" s="75" t="s">
        <v>1321</v>
      </c>
      <c r="C587" s="74" t="s">
        <v>36</v>
      </c>
      <c r="D587" s="75" t="s">
        <v>1334</v>
      </c>
      <c r="E587" s="75" t="s">
        <v>1335</v>
      </c>
      <c r="F587" s="75" t="s">
        <v>1324</v>
      </c>
      <c r="G587" s="75">
        <v>1</v>
      </c>
      <c r="H587" s="75">
        <v>3800</v>
      </c>
      <c r="I587" s="75">
        <v>3800</v>
      </c>
      <c r="J587" s="75">
        <v>1</v>
      </c>
      <c r="K587" s="76">
        <v>3800</v>
      </c>
    </row>
    <row r="588" spans="1:11" x14ac:dyDescent="0.3">
      <c r="A588" s="74">
        <v>587</v>
      </c>
      <c r="B588" s="75" t="s">
        <v>1321</v>
      </c>
      <c r="C588" s="74" t="s">
        <v>222</v>
      </c>
      <c r="D588" s="75" t="s">
        <v>1336</v>
      </c>
      <c r="E588" s="75" t="s">
        <v>1337</v>
      </c>
      <c r="F588" s="75" t="s">
        <v>1324</v>
      </c>
      <c r="G588" s="75">
        <v>18</v>
      </c>
      <c r="H588" s="75">
        <v>1132.22</v>
      </c>
      <c r="I588" s="75">
        <v>20379.96</v>
      </c>
      <c r="J588" s="75">
        <v>18</v>
      </c>
      <c r="K588" s="76">
        <v>20379.96</v>
      </c>
    </row>
    <row r="589" spans="1:11" x14ac:dyDescent="0.3">
      <c r="A589" s="74">
        <v>588</v>
      </c>
      <c r="B589" s="75" t="s">
        <v>1321</v>
      </c>
      <c r="C589" s="74" t="s">
        <v>40</v>
      </c>
      <c r="D589" s="75" t="s">
        <v>1338</v>
      </c>
      <c r="E589" s="75" t="s">
        <v>1339</v>
      </c>
      <c r="F589" s="75" t="s">
        <v>1324</v>
      </c>
      <c r="G589" s="75">
        <v>5</v>
      </c>
      <c r="H589" s="75">
        <v>1570</v>
      </c>
      <c r="I589" s="75">
        <v>7850</v>
      </c>
      <c r="J589" s="75">
        <v>5</v>
      </c>
      <c r="K589" s="76">
        <v>7850</v>
      </c>
    </row>
    <row r="590" spans="1:11" x14ac:dyDescent="0.3">
      <c r="A590" s="74">
        <v>589</v>
      </c>
      <c r="B590" s="75" t="s">
        <v>1321</v>
      </c>
      <c r="C590" s="74" t="s">
        <v>44</v>
      </c>
      <c r="D590" s="75" t="s">
        <v>1340</v>
      </c>
      <c r="E590" s="75" t="s">
        <v>1341</v>
      </c>
      <c r="F590" s="75" t="s">
        <v>1324</v>
      </c>
      <c r="G590" s="75">
        <v>2</v>
      </c>
      <c r="H590" s="75">
        <v>3800</v>
      </c>
      <c r="I590" s="75">
        <v>7600</v>
      </c>
      <c r="J590" s="75">
        <v>2</v>
      </c>
      <c r="K590" s="76">
        <v>7600</v>
      </c>
    </row>
    <row r="591" spans="1:11" x14ac:dyDescent="0.3">
      <c r="A591" s="74">
        <v>590</v>
      </c>
      <c r="B591" s="75" t="s">
        <v>1321</v>
      </c>
      <c r="C591" s="74" t="s">
        <v>47</v>
      </c>
      <c r="D591" s="75" t="s">
        <v>1342</v>
      </c>
      <c r="E591" s="75" t="s">
        <v>1343</v>
      </c>
      <c r="F591" s="75" t="s">
        <v>1324</v>
      </c>
      <c r="G591" s="75">
        <v>1</v>
      </c>
      <c r="H591" s="75">
        <v>696</v>
      </c>
      <c r="I591" s="75">
        <v>696</v>
      </c>
      <c r="J591" s="75">
        <v>1</v>
      </c>
      <c r="K591" s="76">
        <v>696</v>
      </c>
    </row>
    <row r="592" spans="1:11" x14ac:dyDescent="0.3">
      <c r="A592" s="74">
        <v>591</v>
      </c>
      <c r="B592" s="75" t="s">
        <v>1321</v>
      </c>
      <c r="C592" s="74" t="s">
        <v>130</v>
      </c>
      <c r="D592" s="75" t="s">
        <v>1344</v>
      </c>
      <c r="E592" s="75" t="s">
        <v>1345</v>
      </c>
      <c r="F592" s="75" t="s">
        <v>1324</v>
      </c>
      <c r="G592" s="75">
        <v>2</v>
      </c>
      <c r="H592" s="75">
        <v>3616.67</v>
      </c>
      <c r="I592" s="75">
        <v>7233.34</v>
      </c>
      <c r="J592" s="75">
        <v>2</v>
      </c>
      <c r="K592" s="76">
        <v>7233.34</v>
      </c>
    </row>
    <row r="593" spans="1:11" x14ac:dyDescent="0.3">
      <c r="A593" s="74">
        <v>592</v>
      </c>
      <c r="B593" s="75" t="s">
        <v>1321</v>
      </c>
      <c r="C593" s="74" t="s">
        <v>293</v>
      </c>
      <c r="D593" s="75" t="s">
        <v>1346</v>
      </c>
      <c r="E593" s="75" t="s">
        <v>1347</v>
      </c>
      <c r="F593" s="75" t="s">
        <v>1324</v>
      </c>
      <c r="G593" s="75">
        <v>2</v>
      </c>
      <c r="H593" s="75">
        <v>780</v>
      </c>
      <c r="I593" s="75">
        <v>1560</v>
      </c>
      <c r="J593" s="75">
        <v>2</v>
      </c>
      <c r="K593" s="76">
        <v>1560</v>
      </c>
    </row>
    <row r="594" spans="1:11" x14ac:dyDescent="0.3">
      <c r="A594" s="74">
        <v>593</v>
      </c>
      <c r="B594" s="75" t="s">
        <v>1321</v>
      </c>
      <c r="C594" s="74" t="s">
        <v>296</v>
      </c>
      <c r="D594" s="75" t="s">
        <v>1348</v>
      </c>
      <c r="E594" s="75" t="s">
        <v>1349</v>
      </c>
      <c r="F594" s="75" t="s">
        <v>1324</v>
      </c>
      <c r="G594" s="75">
        <v>2</v>
      </c>
      <c r="H594" s="75">
        <v>2800</v>
      </c>
      <c r="I594" s="75">
        <v>5600</v>
      </c>
      <c r="J594" s="75">
        <v>2</v>
      </c>
      <c r="K594" s="76">
        <v>5600</v>
      </c>
    </row>
    <row r="595" spans="1:11" x14ac:dyDescent="0.3">
      <c r="A595" s="74">
        <v>594</v>
      </c>
      <c r="B595" s="75" t="s">
        <v>1321</v>
      </c>
      <c r="C595" s="74" t="s">
        <v>300</v>
      </c>
      <c r="D595" s="75" t="s">
        <v>1350</v>
      </c>
      <c r="E595" s="75" t="s">
        <v>1351</v>
      </c>
      <c r="F595" s="75" t="s">
        <v>1324</v>
      </c>
      <c r="G595" s="75">
        <v>1</v>
      </c>
      <c r="H595" s="75">
        <v>23000</v>
      </c>
      <c r="I595" s="75">
        <v>23000</v>
      </c>
      <c r="J595" s="75">
        <v>1</v>
      </c>
      <c r="K595" s="76">
        <v>23000</v>
      </c>
    </row>
    <row r="596" spans="1:11" x14ac:dyDescent="0.3">
      <c r="A596" s="74">
        <v>595</v>
      </c>
      <c r="B596" s="75" t="s">
        <v>1321</v>
      </c>
      <c r="C596" s="74" t="s">
        <v>143</v>
      </c>
      <c r="D596" s="75" t="s">
        <v>1352</v>
      </c>
      <c r="E596" s="75"/>
      <c r="F596" s="75" t="s">
        <v>1331</v>
      </c>
      <c r="G596" s="75">
        <v>4</v>
      </c>
      <c r="H596" s="75">
        <v>8750</v>
      </c>
      <c r="I596" s="75">
        <v>35000</v>
      </c>
      <c r="J596" s="75">
        <v>4</v>
      </c>
      <c r="K596" s="76">
        <v>35000</v>
      </c>
    </row>
    <row r="597" spans="1:11" x14ac:dyDescent="0.3">
      <c r="A597" s="74">
        <v>596</v>
      </c>
      <c r="B597" s="75" t="s">
        <v>1321</v>
      </c>
      <c r="C597" s="74" t="s">
        <v>146</v>
      </c>
      <c r="D597" s="75" t="s">
        <v>1353</v>
      </c>
      <c r="E597" s="75" t="s">
        <v>1354</v>
      </c>
      <c r="F597" s="75" t="s">
        <v>1355</v>
      </c>
      <c r="G597" s="75">
        <v>2</v>
      </c>
      <c r="H597" s="75">
        <v>2899</v>
      </c>
      <c r="I597" s="75">
        <v>5798</v>
      </c>
      <c r="J597" s="75">
        <v>2</v>
      </c>
      <c r="K597" s="76">
        <v>5798</v>
      </c>
    </row>
    <row r="598" spans="1:11" x14ac:dyDescent="0.3">
      <c r="A598" s="74">
        <v>597</v>
      </c>
      <c r="B598" s="75" t="s">
        <v>1321</v>
      </c>
      <c r="C598" s="74" t="s">
        <v>149</v>
      </c>
      <c r="D598" s="75" t="s">
        <v>1356</v>
      </c>
      <c r="E598" s="75" t="s">
        <v>1357</v>
      </c>
      <c r="F598" s="75" t="s">
        <v>1355</v>
      </c>
      <c r="G598" s="75">
        <v>1</v>
      </c>
      <c r="H598" s="75">
        <v>2125</v>
      </c>
      <c r="I598" s="75">
        <v>2125</v>
      </c>
      <c r="J598" s="75">
        <v>1</v>
      </c>
      <c r="K598" s="76">
        <v>2125</v>
      </c>
    </row>
    <row r="599" spans="1:11" x14ac:dyDescent="0.3">
      <c r="A599" s="74">
        <v>598</v>
      </c>
      <c r="B599" s="75" t="s">
        <v>1321</v>
      </c>
      <c r="C599" s="74" t="s">
        <v>152</v>
      </c>
      <c r="D599" s="75" t="s">
        <v>1358</v>
      </c>
      <c r="E599" s="75" t="s">
        <v>1359</v>
      </c>
      <c r="F599" s="75" t="s">
        <v>1360</v>
      </c>
      <c r="G599" s="75">
        <v>2</v>
      </c>
      <c r="H599" s="75">
        <v>1300</v>
      </c>
      <c r="I599" s="75">
        <v>2600</v>
      </c>
      <c r="J599" s="75">
        <v>2</v>
      </c>
      <c r="K599" s="76">
        <v>2600</v>
      </c>
    </row>
    <row r="600" spans="1:11" x14ac:dyDescent="0.3">
      <c r="A600" s="74">
        <v>599</v>
      </c>
      <c r="B600" s="75" t="s">
        <v>1321</v>
      </c>
      <c r="C600" s="74" t="s">
        <v>157</v>
      </c>
      <c r="D600" s="75" t="s">
        <v>1361</v>
      </c>
      <c r="E600" s="75" t="s">
        <v>1362</v>
      </c>
      <c r="F600" s="75" t="s">
        <v>1363</v>
      </c>
      <c r="G600" s="75">
        <v>1</v>
      </c>
      <c r="H600" s="75">
        <v>5432</v>
      </c>
      <c r="I600" s="75">
        <v>5432</v>
      </c>
      <c r="J600" s="75">
        <v>1</v>
      </c>
      <c r="K600" s="76">
        <v>5432</v>
      </c>
    </row>
    <row r="601" spans="1:11" x14ac:dyDescent="0.3">
      <c r="A601" s="74">
        <v>600</v>
      </c>
      <c r="B601" s="75" t="s">
        <v>1321</v>
      </c>
      <c r="C601" s="74" t="s">
        <v>159</v>
      </c>
      <c r="D601" s="75" t="s">
        <v>1364</v>
      </c>
      <c r="E601" s="75" t="s">
        <v>1365</v>
      </c>
      <c r="F601" s="75" t="s">
        <v>1324</v>
      </c>
      <c r="G601" s="75">
        <v>1</v>
      </c>
      <c r="H601" s="75">
        <v>1745</v>
      </c>
      <c r="I601" s="75">
        <v>1745</v>
      </c>
      <c r="J601" s="75">
        <v>1</v>
      </c>
      <c r="K601" s="76">
        <v>1745</v>
      </c>
    </row>
    <row r="602" spans="1:11" x14ac:dyDescent="0.3">
      <c r="A602" s="74">
        <v>601</v>
      </c>
      <c r="B602" s="75" t="s">
        <v>1321</v>
      </c>
      <c r="C602" s="74" t="s">
        <v>161</v>
      </c>
      <c r="D602" s="75" t="s">
        <v>1366</v>
      </c>
      <c r="E602" s="75" t="s">
        <v>1367</v>
      </c>
      <c r="F602" s="75" t="s">
        <v>1324</v>
      </c>
      <c r="G602" s="75">
        <v>1</v>
      </c>
      <c r="H602" s="75">
        <v>1800</v>
      </c>
      <c r="I602" s="75">
        <v>1800</v>
      </c>
      <c r="J602" s="75">
        <v>1</v>
      </c>
      <c r="K602" s="76">
        <v>1800</v>
      </c>
    </row>
    <row r="603" spans="1:11" x14ac:dyDescent="0.3">
      <c r="A603" s="74">
        <v>602</v>
      </c>
      <c r="B603" s="75" t="s">
        <v>1321</v>
      </c>
      <c r="C603" s="74" t="s">
        <v>164</v>
      </c>
      <c r="D603" s="75" t="s">
        <v>991</v>
      </c>
      <c r="E603" s="75" t="s">
        <v>1368</v>
      </c>
      <c r="F603" s="75" t="s">
        <v>1324</v>
      </c>
      <c r="G603" s="75">
        <v>3</v>
      </c>
      <c r="H603" s="75">
        <v>9995</v>
      </c>
      <c r="I603" s="75">
        <v>29985</v>
      </c>
      <c r="J603" s="75">
        <v>3</v>
      </c>
      <c r="K603" s="76">
        <v>29985</v>
      </c>
    </row>
    <row r="604" spans="1:11" x14ac:dyDescent="0.3">
      <c r="A604" s="74">
        <v>603</v>
      </c>
      <c r="B604" s="75" t="s">
        <v>1321</v>
      </c>
      <c r="C604" s="74" t="s">
        <v>167</v>
      </c>
      <c r="D604" s="75" t="s">
        <v>1369</v>
      </c>
      <c r="E604" s="75" t="s">
        <v>1370</v>
      </c>
      <c r="F604" s="75" t="s">
        <v>1331</v>
      </c>
      <c r="G604" s="75">
        <v>1</v>
      </c>
      <c r="H604" s="75">
        <v>5356</v>
      </c>
      <c r="I604" s="75">
        <v>5356</v>
      </c>
      <c r="J604" s="75">
        <v>1</v>
      </c>
      <c r="K604" s="76">
        <v>5356</v>
      </c>
    </row>
    <row r="605" spans="1:11" x14ac:dyDescent="0.3">
      <c r="A605" s="74">
        <v>604</v>
      </c>
      <c r="B605" s="75" t="s">
        <v>1321</v>
      </c>
      <c r="C605" s="74" t="s">
        <v>170</v>
      </c>
      <c r="D605" s="75" t="s">
        <v>1371</v>
      </c>
      <c r="E605" s="75" t="s">
        <v>1372</v>
      </c>
      <c r="F605" s="75" t="s">
        <v>1331</v>
      </c>
      <c r="G605" s="75">
        <v>1</v>
      </c>
      <c r="H605" s="75">
        <v>3880</v>
      </c>
      <c r="I605" s="75">
        <v>3880</v>
      </c>
      <c r="J605" s="75">
        <v>1</v>
      </c>
      <c r="K605" s="76">
        <v>3880</v>
      </c>
    </row>
    <row r="606" spans="1:11" x14ac:dyDescent="0.3">
      <c r="A606" s="74">
        <v>605</v>
      </c>
      <c r="B606" s="75" t="s">
        <v>1321</v>
      </c>
      <c r="C606" s="74" t="s">
        <v>177</v>
      </c>
      <c r="D606" s="75" t="s">
        <v>821</v>
      </c>
      <c r="E606" s="75" t="s">
        <v>1373</v>
      </c>
      <c r="F606" s="75" t="s">
        <v>1374</v>
      </c>
      <c r="G606" s="75">
        <v>4</v>
      </c>
      <c r="H606" s="75">
        <v>789</v>
      </c>
      <c r="I606" s="75">
        <v>3156</v>
      </c>
      <c r="J606" s="75">
        <v>4</v>
      </c>
      <c r="K606" s="76">
        <v>3156</v>
      </c>
    </row>
    <row r="607" spans="1:11" x14ac:dyDescent="0.3">
      <c r="A607" s="74">
        <v>606</v>
      </c>
      <c r="B607" s="75" t="s">
        <v>1321</v>
      </c>
      <c r="C607" s="74" t="s">
        <v>180</v>
      </c>
      <c r="D607" s="75" t="s">
        <v>1375</v>
      </c>
      <c r="E607" s="75" t="s">
        <v>1373</v>
      </c>
      <c r="F607" s="75" t="s">
        <v>1376</v>
      </c>
      <c r="G607" s="75">
        <v>1</v>
      </c>
      <c r="H607" s="75">
        <v>610</v>
      </c>
      <c r="I607" s="75">
        <v>610</v>
      </c>
      <c r="J607" s="75">
        <v>1</v>
      </c>
      <c r="K607" s="76">
        <v>610</v>
      </c>
    </row>
    <row r="608" spans="1:11" x14ac:dyDescent="0.3">
      <c r="A608" s="74">
        <v>607</v>
      </c>
      <c r="B608" s="75" t="s">
        <v>1377</v>
      </c>
      <c r="C608" s="74" t="s">
        <v>569</v>
      </c>
      <c r="D608" s="75" t="s">
        <v>941</v>
      </c>
      <c r="E608" s="75" t="s">
        <v>1378</v>
      </c>
      <c r="F608" s="75" t="s">
        <v>1379</v>
      </c>
      <c r="G608" s="75">
        <v>7</v>
      </c>
      <c r="H608" s="75">
        <v>1403.46</v>
      </c>
      <c r="I608" s="75">
        <v>9824.2200000000012</v>
      </c>
      <c r="J608" s="75">
        <v>7</v>
      </c>
      <c r="K608" s="76">
        <v>9824.2200000000012</v>
      </c>
    </row>
    <row r="609" spans="1:11" x14ac:dyDescent="0.3">
      <c r="A609" s="74">
        <v>608</v>
      </c>
      <c r="B609" s="75" t="s">
        <v>1377</v>
      </c>
      <c r="C609" s="74" t="s">
        <v>193</v>
      </c>
      <c r="D609" s="75" t="s">
        <v>1380</v>
      </c>
      <c r="E609" s="75" t="s">
        <v>1381</v>
      </c>
      <c r="F609" s="75" t="s">
        <v>1382</v>
      </c>
      <c r="G609" s="75">
        <v>4</v>
      </c>
      <c r="H609" s="75">
        <v>12600</v>
      </c>
      <c r="I609" s="75">
        <v>50400</v>
      </c>
      <c r="J609" s="75">
        <v>4</v>
      </c>
      <c r="K609" s="76">
        <v>50400</v>
      </c>
    </row>
    <row r="610" spans="1:11" x14ac:dyDescent="0.3">
      <c r="A610" s="74">
        <v>609</v>
      </c>
      <c r="B610" s="75" t="s">
        <v>1377</v>
      </c>
      <c r="C610" s="74" t="s">
        <v>1</v>
      </c>
      <c r="D610" s="75" t="s">
        <v>1247</v>
      </c>
      <c r="E610" s="75" t="s">
        <v>1383</v>
      </c>
      <c r="F610" s="75" t="s">
        <v>1382</v>
      </c>
      <c r="G610" s="75">
        <v>1</v>
      </c>
      <c r="H610" s="75">
        <v>0</v>
      </c>
      <c r="I610" s="75">
        <v>0</v>
      </c>
      <c r="J610" s="75">
        <v>1</v>
      </c>
      <c r="K610" s="76">
        <v>0</v>
      </c>
    </row>
    <row r="611" spans="1:11" x14ac:dyDescent="0.3">
      <c r="A611" s="74">
        <v>610</v>
      </c>
      <c r="B611" s="75" t="s">
        <v>1377</v>
      </c>
      <c r="C611" s="74" t="s">
        <v>5</v>
      </c>
      <c r="D611" s="75" t="s">
        <v>1384</v>
      </c>
      <c r="E611" s="75" t="s">
        <v>1385</v>
      </c>
      <c r="F611" s="75" t="s">
        <v>1386</v>
      </c>
      <c r="G611" s="75">
        <v>1</v>
      </c>
      <c r="H611" s="75">
        <v>0</v>
      </c>
      <c r="I611" s="75">
        <v>0</v>
      </c>
      <c r="J611" s="75">
        <v>1</v>
      </c>
      <c r="K611" s="76">
        <v>0</v>
      </c>
    </row>
    <row r="612" spans="1:11" x14ac:dyDescent="0.3">
      <c r="A612" s="74">
        <v>611</v>
      </c>
      <c r="B612" s="75" t="s">
        <v>1377</v>
      </c>
      <c r="C612" s="74" t="s">
        <v>199</v>
      </c>
      <c r="D612" s="75" t="s">
        <v>1387</v>
      </c>
      <c r="E612" s="75" t="s">
        <v>1388</v>
      </c>
      <c r="F612" s="75" t="s">
        <v>1389</v>
      </c>
      <c r="G612" s="75">
        <v>8</v>
      </c>
      <c r="H612" s="75">
        <v>960</v>
      </c>
      <c r="I612" s="75">
        <v>7680</v>
      </c>
      <c r="J612" s="75">
        <v>8</v>
      </c>
      <c r="K612" s="76">
        <v>7680</v>
      </c>
    </row>
    <row r="613" spans="1:11" x14ac:dyDescent="0.3">
      <c r="A613" s="74">
        <v>612</v>
      </c>
      <c r="B613" s="75" t="s">
        <v>1377</v>
      </c>
      <c r="C613" s="74" t="s">
        <v>202</v>
      </c>
      <c r="D613" s="75" t="s">
        <v>1390</v>
      </c>
      <c r="E613" s="75" t="s">
        <v>1391</v>
      </c>
      <c r="F613" s="75" t="s">
        <v>1389</v>
      </c>
      <c r="G613" s="75">
        <v>8</v>
      </c>
      <c r="H613" s="75">
        <v>960</v>
      </c>
      <c r="I613" s="75">
        <v>7680</v>
      </c>
      <c r="J613" s="75">
        <v>8</v>
      </c>
      <c r="K613" s="76">
        <v>7680</v>
      </c>
    </row>
    <row r="614" spans="1:11" x14ac:dyDescent="0.3">
      <c r="A614" s="74">
        <v>613</v>
      </c>
      <c r="B614" s="75" t="s">
        <v>1377</v>
      </c>
      <c r="C614" s="74" t="s">
        <v>9</v>
      </c>
      <c r="D614" s="75" t="s">
        <v>22</v>
      </c>
      <c r="E614" s="75" t="s">
        <v>1392</v>
      </c>
      <c r="F614" s="75" t="s">
        <v>1379</v>
      </c>
      <c r="G614" s="75">
        <v>28</v>
      </c>
      <c r="H614" s="75">
        <v>907.08</v>
      </c>
      <c r="I614" s="75">
        <v>25398.240000000002</v>
      </c>
      <c r="J614" s="75">
        <v>28</v>
      </c>
      <c r="K614" s="76">
        <v>25398.240000000002</v>
      </c>
    </row>
    <row r="615" spans="1:11" x14ac:dyDescent="0.3">
      <c r="A615" s="74">
        <v>614</v>
      </c>
      <c r="B615" s="75" t="s">
        <v>1377</v>
      </c>
      <c r="C615" s="74" t="s">
        <v>13</v>
      </c>
      <c r="D615" s="75" t="s">
        <v>22</v>
      </c>
      <c r="E615" s="75" t="s">
        <v>1393</v>
      </c>
      <c r="F615" s="75" t="s">
        <v>1394</v>
      </c>
      <c r="G615" s="75">
        <v>25</v>
      </c>
      <c r="H615" s="75">
        <v>850</v>
      </c>
      <c r="I615" s="75">
        <v>21250</v>
      </c>
      <c r="J615" s="75">
        <v>25</v>
      </c>
      <c r="K615" s="76">
        <v>21250</v>
      </c>
    </row>
    <row r="616" spans="1:11" x14ac:dyDescent="0.3">
      <c r="A616" s="74">
        <v>615</v>
      </c>
      <c r="B616" s="75" t="s">
        <v>1377</v>
      </c>
      <c r="C616" s="74" t="s">
        <v>17</v>
      </c>
      <c r="D616" s="75" t="s">
        <v>1395</v>
      </c>
      <c r="E616" s="75" t="s">
        <v>1396</v>
      </c>
      <c r="F616" s="75" t="s">
        <v>1397</v>
      </c>
      <c r="G616" s="75">
        <v>3</v>
      </c>
      <c r="H616" s="75">
        <v>1595</v>
      </c>
      <c r="I616" s="75">
        <v>4785</v>
      </c>
      <c r="J616" s="75">
        <v>3</v>
      </c>
      <c r="K616" s="76">
        <v>4785</v>
      </c>
    </row>
    <row r="617" spans="1:11" x14ac:dyDescent="0.3">
      <c r="A617" s="74">
        <v>616</v>
      </c>
      <c r="B617" s="75" t="s">
        <v>1377</v>
      </c>
      <c r="C617" s="74" t="s">
        <v>21</v>
      </c>
      <c r="D617" s="75" t="s">
        <v>1398</v>
      </c>
      <c r="E617" s="75" t="s">
        <v>1399</v>
      </c>
      <c r="F617" s="75" t="s">
        <v>1400</v>
      </c>
      <c r="G617" s="75">
        <v>3</v>
      </c>
      <c r="H617" s="75">
        <v>0</v>
      </c>
      <c r="I617" s="75">
        <v>0</v>
      </c>
      <c r="J617" s="75">
        <v>3</v>
      </c>
      <c r="K617" s="76">
        <v>0</v>
      </c>
    </row>
    <row r="618" spans="1:11" x14ac:dyDescent="0.3">
      <c r="A618" s="74">
        <v>617</v>
      </c>
      <c r="B618" s="75" t="s">
        <v>1377</v>
      </c>
      <c r="C618" s="74" t="s">
        <v>33</v>
      </c>
      <c r="D618" s="75" t="s">
        <v>1401</v>
      </c>
      <c r="E618" s="75" t="s">
        <v>1402</v>
      </c>
      <c r="F618" s="75" t="s">
        <v>1403</v>
      </c>
      <c r="G618" s="75">
        <v>6</v>
      </c>
      <c r="H618" s="75">
        <v>0</v>
      </c>
      <c r="I618" s="75">
        <v>0</v>
      </c>
      <c r="J618" s="75">
        <v>6</v>
      </c>
      <c r="K618" s="76">
        <v>0</v>
      </c>
    </row>
    <row r="619" spans="1:11" x14ac:dyDescent="0.3">
      <c r="A619" s="74">
        <v>618</v>
      </c>
      <c r="B619" s="75" t="s">
        <v>1377</v>
      </c>
      <c r="C619" s="74" t="s">
        <v>36</v>
      </c>
      <c r="D619" s="75" t="s">
        <v>1404</v>
      </c>
      <c r="E619" s="75" t="s">
        <v>1405</v>
      </c>
      <c r="F619" s="75" t="s">
        <v>1389</v>
      </c>
      <c r="G619" s="75">
        <v>1</v>
      </c>
      <c r="H619" s="75">
        <v>0</v>
      </c>
      <c r="I619" s="75">
        <v>0</v>
      </c>
      <c r="J619" s="75">
        <v>1</v>
      </c>
      <c r="K619" s="76">
        <v>0</v>
      </c>
    </row>
    <row r="620" spans="1:11" x14ac:dyDescent="0.3">
      <c r="A620" s="74">
        <v>619</v>
      </c>
      <c r="B620" s="75" t="s">
        <v>1377</v>
      </c>
      <c r="C620" s="74" t="s">
        <v>222</v>
      </c>
      <c r="D620" s="75" t="s">
        <v>1404</v>
      </c>
      <c r="E620" s="75" t="s">
        <v>1406</v>
      </c>
      <c r="F620" s="75" t="s">
        <v>1389</v>
      </c>
      <c r="G620" s="75">
        <v>1</v>
      </c>
      <c r="H620" s="75">
        <v>0</v>
      </c>
      <c r="I620" s="75">
        <v>0</v>
      </c>
      <c r="J620" s="75">
        <v>1</v>
      </c>
      <c r="K620" s="76">
        <v>0</v>
      </c>
    </row>
    <row r="621" spans="1:11" x14ac:dyDescent="0.3">
      <c r="A621" s="74">
        <v>620</v>
      </c>
      <c r="B621" s="75" t="s">
        <v>1377</v>
      </c>
      <c r="C621" s="74" t="s">
        <v>40</v>
      </c>
      <c r="D621" s="75" t="s">
        <v>1407</v>
      </c>
      <c r="E621" s="75" t="s">
        <v>1408</v>
      </c>
      <c r="F621" s="75" t="s">
        <v>1409</v>
      </c>
      <c r="G621" s="75">
        <v>2</v>
      </c>
      <c r="H621" s="75">
        <v>7758.34</v>
      </c>
      <c r="I621" s="75">
        <v>15516.68</v>
      </c>
      <c r="J621" s="75">
        <v>2</v>
      </c>
      <c r="K621" s="76">
        <v>15516.68</v>
      </c>
    </row>
    <row r="622" spans="1:11" x14ac:dyDescent="0.3">
      <c r="A622" s="74">
        <v>621</v>
      </c>
      <c r="B622" s="75" t="s">
        <v>1377</v>
      </c>
      <c r="C622" s="74" t="s">
        <v>228</v>
      </c>
      <c r="D622" s="75" t="s">
        <v>1410</v>
      </c>
      <c r="E622" s="75" t="s">
        <v>1411</v>
      </c>
      <c r="F622" s="75" t="s">
        <v>1412</v>
      </c>
      <c r="G622" s="75">
        <v>3</v>
      </c>
      <c r="H622" s="75">
        <v>138000</v>
      </c>
      <c r="I622" s="75">
        <v>414000</v>
      </c>
      <c r="J622" s="75">
        <v>3</v>
      </c>
      <c r="K622" s="76">
        <v>414000</v>
      </c>
    </row>
    <row r="623" spans="1:11" x14ac:dyDescent="0.3">
      <c r="A623" s="74">
        <v>622</v>
      </c>
      <c r="B623" s="75" t="s">
        <v>1377</v>
      </c>
      <c r="C623" s="74" t="s">
        <v>231</v>
      </c>
      <c r="D623" s="75" t="s">
        <v>1413</v>
      </c>
      <c r="E623" s="75" t="s">
        <v>1414</v>
      </c>
      <c r="F623" s="75" t="s">
        <v>1415</v>
      </c>
      <c r="G623" s="75">
        <v>12</v>
      </c>
      <c r="H623" s="75">
        <v>2180</v>
      </c>
      <c r="I623" s="75">
        <v>26160</v>
      </c>
      <c r="J623" s="75">
        <v>12</v>
      </c>
      <c r="K623" s="76">
        <v>26160</v>
      </c>
    </row>
    <row r="624" spans="1:11" x14ac:dyDescent="0.3">
      <c r="A624" s="74">
        <v>623</v>
      </c>
      <c r="B624" s="75" t="s">
        <v>1377</v>
      </c>
      <c r="C624" s="74" t="s">
        <v>47</v>
      </c>
      <c r="D624" s="75" t="s">
        <v>1416</v>
      </c>
      <c r="E624" s="75" t="s">
        <v>1417</v>
      </c>
      <c r="F624" s="75" t="s">
        <v>1418</v>
      </c>
      <c r="G624" s="75">
        <v>1</v>
      </c>
      <c r="H624" s="75">
        <v>1170</v>
      </c>
      <c r="I624" s="75">
        <v>1170</v>
      </c>
      <c r="J624" s="75">
        <v>1</v>
      </c>
      <c r="K624" s="76">
        <v>1170</v>
      </c>
    </row>
    <row r="625" spans="1:11" x14ac:dyDescent="0.3">
      <c r="A625" s="74">
        <v>624</v>
      </c>
      <c r="B625" s="75" t="s">
        <v>1377</v>
      </c>
      <c r="C625" s="74" t="s">
        <v>55</v>
      </c>
      <c r="D625" s="75" t="s">
        <v>30</v>
      </c>
      <c r="E625" s="75" t="s">
        <v>1419</v>
      </c>
      <c r="F625" s="75" t="s">
        <v>1389</v>
      </c>
      <c r="G625" s="75">
        <v>13</v>
      </c>
      <c r="H625" s="75">
        <v>470</v>
      </c>
      <c r="I625" s="75">
        <v>6110</v>
      </c>
      <c r="J625" s="75">
        <v>14</v>
      </c>
      <c r="K625" s="76">
        <v>6580</v>
      </c>
    </row>
    <row r="626" spans="1:11" x14ac:dyDescent="0.3">
      <c r="A626" s="74">
        <v>625</v>
      </c>
      <c r="B626" s="75" t="s">
        <v>1377</v>
      </c>
      <c r="C626" s="74" t="s">
        <v>59</v>
      </c>
      <c r="D626" s="75" t="s">
        <v>1420</v>
      </c>
      <c r="E626" s="75" t="s">
        <v>1421</v>
      </c>
      <c r="F626" s="75" t="s">
        <v>1422</v>
      </c>
      <c r="G626" s="75">
        <v>2</v>
      </c>
      <c r="H626" s="75">
        <v>3460</v>
      </c>
      <c r="I626" s="75">
        <v>6920</v>
      </c>
      <c r="J626" s="75">
        <v>2</v>
      </c>
      <c r="K626" s="76">
        <v>6920</v>
      </c>
    </row>
    <row r="627" spans="1:11" x14ac:dyDescent="0.3">
      <c r="A627" s="74">
        <v>626</v>
      </c>
      <c r="B627" s="75" t="s">
        <v>1377</v>
      </c>
      <c r="C627" s="74" t="s">
        <v>62</v>
      </c>
      <c r="D627" s="75" t="s">
        <v>1423</v>
      </c>
      <c r="E627" s="75" t="s">
        <v>1424</v>
      </c>
      <c r="F627" s="75" t="s">
        <v>1425</v>
      </c>
      <c r="G627" s="75">
        <v>2</v>
      </c>
      <c r="H627" s="75">
        <v>0</v>
      </c>
      <c r="I627" s="75">
        <v>0</v>
      </c>
      <c r="J627" s="75">
        <v>2</v>
      </c>
      <c r="K627" s="76">
        <v>0</v>
      </c>
    </row>
    <row r="628" spans="1:11" x14ac:dyDescent="0.3">
      <c r="A628" s="74">
        <v>627</v>
      </c>
      <c r="B628" s="75" t="s">
        <v>1377</v>
      </c>
      <c r="C628" s="74" t="s">
        <v>64</v>
      </c>
      <c r="D628" s="75" t="s">
        <v>1426</v>
      </c>
      <c r="E628" s="75" t="s">
        <v>1427</v>
      </c>
      <c r="F628" s="75" t="s">
        <v>1418</v>
      </c>
      <c r="G628" s="75">
        <v>4</v>
      </c>
      <c r="H628" s="75">
        <v>0</v>
      </c>
      <c r="I628" s="75">
        <v>0</v>
      </c>
      <c r="J628" s="75">
        <v>4</v>
      </c>
      <c r="K628" s="76">
        <v>0</v>
      </c>
    </row>
    <row r="629" spans="1:11" x14ac:dyDescent="0.3">
      <c r="A629" s="74">
        <v>628</v>
      </c>
      <c r="B629" s="75" t="s">
        <v>1377</v>
      </c>
      <c r="C629" s="74" t="s">
        <v>68</v>
      </c>
      <c r="D629" s="75" t="s">
        <v>1428</v>
      </c>
      <c r="E629" s="75" t="s">
        <v>1429</v>
      </c>
      <c r="F629" s="75" t="s">
        <v>1422</v>
      </c>
      <c r="G629" s="75">
        <v>1</v>
      </c>
      <c r="H629" s="75">
        <v>45000</v>
      </c>
      <c r="I629" s="75">
        <v>45000</v>
      </c>
      <c r="J629" s="75">
        <v>1</v>
      </c>
      <c r="K629" s="76">
        <v>45000</v>
      </c>
    </row>
    <row r="630" spans="1:11" x14ac:dyDescent="0.3">
      <c r="A630" s="74">
        <v>629</v>
      </c>
      <c r="B630" s="75" t="s">
        <v>1377</v>
      </c>
      <c r="C630" s="74" t="s">
        <v>70</v>
      </c>
      <c r="D630" s="75" t="s">
        <v>952</v>
      </c>
      <c r="E630" s="75" t="s">
        <v>1430</v>
      </c>
      <c r="F630" s="75" t="s">
        <v>1422</v>
      </c>
      <c r="G630" s="75">
        <v>3</v>
      </c>
      <c r="H630" s="75">
        <v>36500</v>
      </c>
      <c r="I630" s="75">
        <v>109500</v>
      </c>
      <c r="J630" s="75">
        <v>3</v>
      </c>
      <c r="K630" s="76">
        <v>109500</v>
      </c>
    </row>
    <row r="631" spans="1:11" x14ac:dyDescent="0.3">
      <c r="A631" s="74">
        <v>630</v>
      </c>
      <c r="B631" s="75" t="s">
        <v>1377</v>
      </c>
      <c r="C631" s="74" t="s">
        <v>72</v>
      </c>
      <c r="D631" s="75" t="s">
        <v>1431</v>
      </c>
      <c r="E631" s="75" t="s">
        <v>1432</v>
      </c>
      <c r="F631" s="75" t="s">
        <v>1180</v>
      </c>
      <c r="G631" s="75">
        <v>1</v>
      </c>
      <c r="H631" s="75">
        <v>0</v>
      </c>
      <c r="I631" s="75">
        <v>0</v>
      </c>
      <c r="J631" s="75">
        <v>1</v>
      </c>
      <c r="K631" s="76">
        <v>0</v>
      </c>
    </row>
    <row r="632" spans="1:11" x14ac:dyDescent="0.3">
      <c r="A632" s="74">
        <v>631</v>
      </c>
      <c r="B632" s="75" t="s">
        <v>1377</v>
      </c>
      <c r="C632" s="74" t="s">
        <v>251</v>
      </c>
      <c r="D632" s="75" t="s">
        <v>1433</v>
      </c>
      <c r="E632" s="75" t="s">
        <v>1434</v>
      </c>
      <c r="F632" s="75" t="s">
        <v>1409</v>
      </c>
      <c r="G632" s="75">
        <v>8</v>
      </c>
      <c r="H632" s="75">
        <v>818.38</v>
      </c>
      <c r="I632" s="75">
        <v>6547.04</v>
      </c>
      <c r="J632" s="75">
        <v>8</v>
      </c>
      <c r="K632" s="76">
        <v>6547.04</v>
      </c>
    </row>
    <row r="633" spans="1:11" x14ac:dyDescent="0.3">
      <c r="A633" s="74">
        <v>632</v>
      </c>
      <c r="B633" s="75" t="s">
        <v>1377</v>
      </c>
      <c r="C633" s="74" t="s">
        <v>76</v>
      </c>
      <c r="D633" s="75" t="s">
        <v>1435</v>
      </c>
      <c r="E633" s="75" t="s">
        <v>1436</v>
      </c>
      <c r="F633" s="75" t="s">
        <v>1379</v>
      </c>
      <c r="G633" s="75">
        <v>8</v>
      </c>
      <c r="H633" s="75">
        <v>1716.54</v>
      </c>
      <c r="I633" s="75">
        <v>13732.32</v>
      </c>
      <c r="J633" s="75">
        <v>8</v>
      </c>
      <c r="K633" s="76">
        <v>13732.32</v>
      </c>
    </row>
    <row r="634" spans="1:11" x14ac:dyDescent="0.3">
      <c r="A634" s="74">
        <v>633</v>
      </c>
      <c r="B634" s="75" t="s">
        <v>1377</v>
      </c>
      <c r="C634" s="74" t="s">
        <v>78</v>
      </c>
      <c r="D634" s="75" t="s">
        <v>1437</v>
      </c>
      <c r="E634" s="75" t="s">
        <v>1438</v>
      </c>
      <c r="F634" s="75" t="s">
        <v>504</v>
      </c>
      <c r="G634" s="75">
        <v>4</v>
      </c>
      <c r="H634" s="75">
        <v>36510</v>
      </c>
      <c r="I634" s="75">
        <v>146040</v>
      </c>
      <c r="J634" s="75">
        <v>4</v>
      </c>
      <c r="K634" s="76">
        <v>146040</v>
      </c>
    </row>
    <row r="635" spans="1:11" x14ac:dyDescent="0.3">
      <c r="A635" s="74">
        <v>634</v>
      </c>
      <c r="B635" s="75" t="s">
        <v>1377</v>
      </c>
      <c r="C635" s="74" t="s">
        <v>82</v>
      </c>
      <c r="D635" s="75" t="s">
        <v>1439</v>
      </c>
      <c r="E635" s="75" t="s">
        <v>1440</v>
      </c>
      <c r="F635" s="75" t="s">
        <v>1415</v>
      </c>
      <c r="G635" s="75">
        <v>2</v>
      </c>
      <c r="H635" s="75">
        <v>1110.25</v>
      </c>
      <c r="I635" s="75">
        <v>2220.5</v>
      </c>
      <c r="J635" s="75">
        <v>2</v>
      </c>
      <c r="K635" s="76">
        <v>2220.5</v>
      </c>
    </row>
    <row r="636" spans="1:11" x14ac:dyDescent="0.3">
      <c r="A636" s="74">
        <v>635</v>
      </c>
      <c r="B636" s="75" t="s">
        <v>1377</v>
      </c>
      <c r="C636" s="74" t="s">
        <v>86</v>
      </c>
      <c r="D636" s="75" t="s">
        <v>1441</v>
      </c>
      <c r="E636" s="75" t="s">
        <v>1442</v>
      </c>
      <c r="F636" s="75" t="s">
        <v>1394</v>
      </c>
      <c r="G636" s="75">
        <v>14</v>
      </c>
      <c r="H636" s="75">
        <v>839.97</v>
      </c>
      <c r="I636" s="75">
        <v>11759.58</v>
      </c>
      <c r="J636" s="75">
        <v>14</v>
      </c>
      <c r="K636" s="76">
        <v>11759.58</v>
      </c>
    </row>
    <row r="637" spans="1:11" x14ac:dyDescent="0.3">
      <c r="A637" s="74">
        <v>636</v>
      </c>
      <c r="B637" s="75" t="s">
        <v>1377</v>
      </c>
      <c r="C637" s="74" t="s">
        <v>89</v>
      </c>
      <c r="D637" s="75" t="s">
        <v>1443</v>
      </c>
      <c r="E637" s="75" t="s">
        <v>1444</v>
      </c>
      <c r="F637" s="75" t="s">
        <v>1394</v>
      </c>
      <c r="G637" s="75">
        <v>16</v>
      </c>
      <c r="H637" s="75">
        <v>859.06</v>
      </c>
      <c r="I637" s="75">
        <v>13744.96</v>
      </c>
      <c r="J637" s="75">
        <v>16</v>
      </c>
      <c r="K637" s="76">
        <v>13744.96</v>
      </c>
    </row>
    <row r="638" spans="1:11" x14ac:dyDescent="0.3">
      <c r="A638" s="74">
        <v>637</v>
      </c>
      <c r="B638" s="75" t="s">
        <v>1377</v>
      </c>
      <c r="C638" s="74" t="s">
        <v>92</v>
      </c>
      <c r="D638" s="75" t="s">
        <v>4113</v>
      </c>
      <c r="E638" s="75" t="s">
        <v>1446</v>
      </c>
      <c r="F638" s="75" t="s">
        <v>1447</v>
      </c>
      <c r="G638" s="75">
        <v>14</v>
      </c>
      <c r="H638" s="75">
        <v>4925.76</v>
      </c>
      <c r="I638" s="75">
        <v>68960.639999999999</v>
      </c>
      <c r="J638" s="75">
        <v>14</v>
      </c>
      <c r="K638" s="76">
        <v>68960.639999999999</v>
      </c>
    </row>
    <row r="639" spans="1:11" x14ac:dyDescent="0.3">
      <c r="A639" s="74">
        <v>638</v>
      </c>
      <c r="B639" s="75" t="s">
        <v>1377</v>
      </c>
      <c r="C639" s="74" t="s">
        <v>103</v>
      </c>
      <c r="D639" s="75" t="s">
        <v>949</v>
      </c>
      <c r="E639" s="75" t="s">
        <v>1448</v>
      </c>
      <c r="F639" s="75" t="s">
        <v>1422</v>
      </c>
      <c r="G639" s="75">
        <v>3</v>
      </c>
      <c r="H639" s="75">
        <v>38558.33</v>
      </c>
      <c r="I639" s="75">
        <v>115674.99</v>
      </c>
      <c r="J639" s="75">
        <v>3</v>
      </c>
      <c r="K639" s="76">
        <v>115674.99</v>
      </c>
    </row>
    <row r="640" spans="1:11" x14ac:dyDescent="0.3">
      <c r="A640" s="74">
        <v>639</v>
      </c>
      <c r="B640" s="75" t="s">
        <v>1377</v>
      </c>
      <c r="C640" s="74" t="s">
        <v>106</v>
      </c>
      <c r="D640" s="75" t="s">
        <v>1449</v>
      </c>
      <c r="E640" s="75" t="s">
        <v>1450</v>
      </c>
      <c r="F640" s="75" t="s">
        <v>1400</v>
      </c>
      <c r="G640" s="75">
        <v>1</v>
      </c>
      <c r="H640" s="75">
        <v>2060</v>
      </c>
      <c r="I640" s="75">
        <v>2060</v>
      </c>
      <c r="J640" s="75">
        <v>1</v>
      </c>
      <c r="K640" s="76">
        <v>2060</v>
      </c>
    </row>
    <row r="641" spans="1:11" x14ac:dyDescent="0.3">
      <c r="A641" s="74">
        <v>640</v>
      </c>
      <c r="B641" s="75" t="s">
        <v>1377</v>
      </c>
      <c r="C641" s="74" t="s">
        <v>110</v>
      </c>
      <c r="D641" s="75" t="s">
        <v>1451</v>
      </c>
      <c r="E641" s="75" t="s">
        <v>1452</v>
      </c>
      <c r="F641" s="75" t="s">
        <v>1422</v>
      </c>
      <c r="G641" s="75">
        <v>2</v>
      </c>
      <c r="H641" s="75">
        <v>21247.5</v>
      </c>
      <c r="I641" s="75">
        <v>42495</v>
      </c>
      <c r="J641" s="75">
        <v>2</v>
      </c>
      <c r="K641" s="76">
        <v>42495</v>
      </c>
    </row>
    <row r="642" spans="1:11" x14ac:dyDescent="0.3">
      <c r="A642" s="74">
        <v>641</v>
      </c>
      <c r="B642" s="75" t="s">
        <v>1377</v>
      </c>
      <c r="C642" s="74" t="s">
        <v>113</v>
      </c>
      <c r="D642" s="75" t="s">
        <v>1453</v>
      </c>
      <c r="E642" s="75" t="s">
        <v>1454</v>
      </c>
      <c r="F642" s="75" t="s">
        <v>1422</v>
      </c>
      <c r="G642" s="75">
        <v>2</v>
      </c>
      <c r="H642" s="75">
        <v>15000</v>
      </c>
      <c r="I642" s="75">
        <v>30000</v>
      </c>
      <c r="J642" s="75">
        <v>2</v>
      </c>
      <c r="K642" s="76">
        <v>30000</v>
      </c>
    </row>
    <row r="643" spans="1:11" x14ac:dyDescent="0.3">
      <c r="A643" s="74">
        <v>642</v>
      </c>
      <c r="B643" s="75" t="s">
        <v>1377</v>
      </c>
      <c r="C643" s="74" t="s">
        <v>119</v>
      </c>
      <c r="D643" s="75" t="s">
        <v>1455</v>
      </c>
      <c r="E643" s="75" t="s">
        <v>1456</v>
      </c>
      <c r="F643" s="75" t="s">
        <v>504</v>
      </c>
      <c r="G643" s="75">
        <v>1</v>
      </c>
      <c r="H643" s="75">
        <v>21000</v>
      </c>
      <c r="I643" s="75">
        <v>21000</v>
      </c>
      <c r="J643" s="75">
        <v>1</v>
      </c>
      <c r="K643" s="76">
        <v>21000</v>
      </c>
    </row>
    <row r="644" spans="1:11" x14ac:dyDescent="0.3">
      <c r="A644" s="74">
        <v>643</v>
      </c>
      <c r="B644" s="75" t="s">
        <v>1377</v>
      </c>
      <c r="C644" s="74" t="s">
        <v>122</v>
      </c>
      <c r="D644" s="75" t="s">
        <v>1457</v>
      </c>
      <c r="E644" s="75" t="s">
        <v>1458</v>
      </c>
      <c r="F644" s="75" t="s">
        <v>1389</v>
      </c>
      <c r="G644" s="75">
        <v>1</v>
      </c>
      <c r="H644" s="75">
        <v>12450</v>
      </c>
      <c r="I644" s="75">
        <v>12450</v>
      </c>
      <c r="J644" s="75">
        <v>1</v>
      </c>
      <c r="K644" s="76">
        <v>12450</v>
      </c>
    </row>
    <row r="645" spans="1:11" x14ac:dyDescent="0.3">
      <c r="A645" s="74">
        <v>644</v>
      </c>
      <c r="B645" s="75" t="s">
        <v>1377</v>
      </c>
      <c r="C645" s="74" t="s">
        <v>130</v>
      </c>
      <c r="D645" s="75" t="s">
        <v>1459</v>
      </c>
      <c r="E645" s="75"/>
      <c r="F645" s="75" t="s">
        <v>1460</v>
      </c>
      <c r="G645" s="75">
        <v>1</v>
      </c>
      <c r="H645" s="75">
        <v>15000</v>
      </c>
      <c r="I645" s="75">
        <v>15000</v>
      </c>
      <c r="J645" s="75">
        <v>1</v>
      </c>
      <c r="K645" s="76">
        <v>15000</v>
      </c>
    </row>
    <row r="646" spans="1:11" x14ac:dyDescent="0.3">
      <c r="A646" s="74">
        <v>645</v>
      </c>
      <c r="B646" s="75" t="s">
        <v>1377</v>
      </c>
      <c r="C646" s="74" t="s">
        <v>133</v>
      </c>
      <c r="D646" s="75" t="s">
        <v>952</v>
      </c>
      <c r="E646" s="75" t="s">
        <v>1461</v>
      </c>
      <c r="F646" s="75" t="s">
        <v>1422</v>
      </c>
      <c r="G646" s="75">
        <v>2</v>
      </c>
      <c r="H646" s="75">
        <v>24775</v>
      </c>
      <c r="I646" s="75">
        <v>49550</v>
      </c>
      <c r="J646" s="75">
        <v>2</v>
      </c>
      <c r="K646" s="76">
        <v>49550</v>
      </c>
    </row>
    <row r="647" spans="1:11" x14ac:dyDescent="0.3">
      <c r="A647" s="74">
        <v>646</v>
      </c>
      <c r="B647" s="75" t="s">
        <v>1377</v>
      </c>
      <c r="C647" s="74" t="s">
        <v>306</v>
      </c>
      <c r="D647" s="75" t="s">
        <v>1462</v>
      </c>
      <c r="E647" s="75" t="s">
        <v>1463</v>
      </c>
      <c r="F647" s="75" t="s">
        <v>1389</v>
      </c>
      <c r="G647" s="75">
        <v>2</v>
      </c>
      <c r="H647" s="75">
        <v>1699</v>
      </c>
      <c r="I647" s="75">
        <v>3398</v>
      </c>
      <c r="J647" s="75">
        <v>2</v>
      </c>
      <c r="K647" s="76">
        <v>3398</v>
      </c>
    </row>
    <row r="648" spans="1:11" x14ac:dyDescent="0.3">
      <c r="A648" s="74">
        <v>647</v>
      </c>
      <c r="B648" s="75" t="s">
        <v>1377</v>
      </c>
      <c r="C648" s="74" t="s">
        <v>146</v>
      </c>
      <c r="D648" s="75" t="s">
        <v>1464</v>
      </c>
      <c r="E648" s="75" t="s">
        <v>1465</v>
      </c>
      <c r="F648" s="75" t="s">
        <v>1389</v>
      </c>
      <c r="G648" s="75">
        <v>5</v>
      </c>
      <c r="H648" s="75">
        <v>7500</v>
      </c>
      <c r="I648" s="75">
        <v>37500</v>
      </c>
      <c r="J648" s="75">
        <v>5</v>
      </c>
      <c r="K648" s="76">
        <v>37500</v>
      </c>
    </row>
    <row r="649" spans="1:11" x14ac:dyDescent="0.3">
      <c r="A649" s="74">
        <v>648</v>
      </c>
      <c r="B649" s="75" t="s">
        <v>1377</v>
      </c>
      <c r="C649" s="74" t="s">
        <v>152</v>
      </c>
      <c r="D649" s="75" t="s">
        <v>1466</v>
      </c>
      <c r="E649" s="75" t="s">
        <v>1467</v>
      </c>
      <c r="F649" s="75" t="s">
        <v>1468</v>
      </c>
      <c r="G649" s="75">
        <v>5</v>
      </c>
      <c r="H649" s="75">
        <v>1499</v>
      </c>
      <c r="I649" s="75">
        <v>7495</v>
      </c>
      <c r="J649" s="75">
        <v>5</v>
      </c>
      <c r="K649" s="76">
        <v>7495</v>
      </c>
    </row>
    <row r="650" spans="1:11" x14ac:dyDescent="0.3">
      <c r="A650" s="74">
        <v>649</v>
      </c>
      <c r="B650" s="75" t="s">
        <v>1377</v>
      </c>
      <c r="C650" s="74" t="s">
        <v>155</v>
      </c>
      <c r="D650" s="75" t="s">
        <v>1469</v>
      </c>
      <c r="E650" s="75" t="s">
        <v>1470</v>
      </c>
      <c r="F650" s="75" t="s">
        <v>1471</v>
      </c>
      <c r="G650" s="75">
        <v>6</v>
      </c>
      <c r="H650" s="75">
        <v>2248.13</v>
      </c>
      <c r="I650" s="75">
        <v>13488.78</v>
      </c>
      <c r="J650" s="75">
        <v>6</v>
      </c>
      <c r="K650" s="76">
        <v>13488.78</v>
      </c>
    </row>
    <row r="651" spans="1:11" x14ac:dyDescent="0.3">
      <c r="A651" s="74">
        <v>650</v>
      </c>
      <c r="B651" s="75" t="s">
        <v>1377</v>
      </c>
      <c r="C651" s="74" t="s">
        <v>159</v>
      </c>
      <c r="D651" s="75" t="s">
        <v>1472</v>
      </c>
      <c r="E651" s="75" t="s">
        <v>1473</v>
      </c>
      <c r="F651" s="75" t="s">
        <v>1422</v>
      </c>
      <c r="G651" s="75">
        <v>2</v>
      </c>
      <c r="H651" s="75">
        <v>7422.5</v>
      </c>
      <c r="I651" s="75">
        <v>14845</v>
      </c>
      <c r="J651" s="75">
        <v>2</v>
      </c>
      <c r="K651" s="76">
        <v>14845</v>
      </c>
    </row>
    <row r="652" spans="1:11" x14ac:dyDescent="0.3">
      <c r="A652" s="74">
        <v>651</v>
      </c>
      <c r="B652" s="75" t="s">
        <v>1377</v>
      </c>
      <c r="C652" s="74" t="s">
        <v>161</v>
      </c>
      <c r="D652" s="75" t="s">
        <v>1474</v>
      </c>
      <c r="E652" s="75" t="s">
        <v>1475</v>
      </c>
      <c r="F652" s="75" t="s">
        <v>1415</v>
      </c>
      <c r="G652" s="75">
        <v>20</v>
      </c>
      <c r="H652" s="75">
        <v>418.34</v>
      </c>
      <c r="I652" s="75">
        <v>8366.7999999999993</v>
      </c>
      <c r="J652" s="75">
        <v>20</v>
      </c>
      <c r="K652" s="76">
        <v>8366.7999999999993</v>
      </c>
    </row>
    <row r="653" spans="1:11" x14ac:dyDescent="0.3">
      <c r="A653" s="74">
        <v>652</v>
      </c>
      <c r="B653" s="75" t="s">
        <v>1377</v>
      </c>
      <c r="C653" s="74" t="s">
        <v>164</v>
      </c>
      <c r="D653" s="75" t="s">
        <v>1476</v>
      </c>
      <c r="E653" s="75" t="s">
        <v>1477</v>
      </c>
      <c r="F653" s="75" t="s">
        <v>1460</v>
      </c>
      <c r="G653" s="75">
        <v>5</v>
      </c>
      <c r="H653" s="75">
        <v>1995</v>
      </c>
      <c r="I653" s="75">
        <v>9975</v>
      </c>
      <c r="J653" s="75">
        <v>5</v>
      </c>
      <c r="K653" s="76">
        <v>9975</v>
      </c>
    </row>
    <row r="654" spans="1:11" x14ac:dyDescent="0.3">
      <c r="A654" s="74">
        <v>653</v>
      </c>
      <c r="B654" s="75" t="s">
        <v>1478</v>
      </c>
      <c r="C654" s="74" t="s">
        <v>569</v>
      </c>
      <c r="D654" s="75" t="s">
        <v>1479</v>
      </c>
      <c r="E654" s="75" t="s">
        <v>1480</v>
      </c>
      <c r="F654" s="75" t="s">
        <v>1481</v>
      </c>
      <c r="G654" s="75">
        <v>4</v>
      </c>
      <c r="H654" s="75">
        <v>25782</v>
      </c>
      <c r="I654" s="75">
        <v>103128</v>
      </c>
      <c r="J654" s="75">
        <v>4</v>
      </c>
      <c r="K654" s="76">
        <v>103128</v>
      </c>
    </row>
    <row r="655" spans="1:11" x14ac:dyDescent="0.3">
      <c r="A655" s="74">
        <v>654</v>
      </c>
      <c r="B655" s="75" t="s">
        <v>1478</v>
      </c>
      <c r="C655" s="74" t="s">
        <v>193</v>
      </c>
      <c r="D655" s="75" t="s">
        <v>1482</v>
      </c>
      <c r="E655" s="75" t="s">
        <v>1483</v>
      </c>
      <c r="F655" s="75" t="s">
        <v>1484</v>
      </c>
      <c r="G655" s="75">
        <v>5</v>
      </c>
      <c r="H655" s="75">
        <v>677</v>
      </c>
      <c r="I655" s="75">
        <v>3385</v>
      </c>
      <c r="J655" s="75">
        <v>5</v>
      </c>
      <c r="K655" s="76">
        <v>3385</v>
      </c>
    </row>
    <row r="656" spans="1:11" x14ac:dyDescent="0.3">
      <c r="A656" s="74">
        <v>655</v>
      </c>
      <c r="B656" s="75" t="s">
        <v>1478</v>
      </c>
      <c r="C656" s="74" t="s">
        <v>1</v>
      </c>
      <c r="D656" s="75" t="s">
        <v>1485</v>
      </c>
      <c r="E656" s="75" t="s">
        <v>1486</v>
      </c>
      <c r="F656" s="75" t="s">
        <v>1487</v>
      </c>
      <c r="G656" s="75">
        <v>10</v>
      </c>
      <c r="H656" s="75">
        <v>677</v>
      </c>
      <c r="I656" s="75">
        <v>6770</v>
      </c>
      <c r="J656" s="75">
        <v>10</v>
      </c>
      <c r="K656" s="76">
        <v>6770</v>
      </c>
    </row>
    <row r="657" spans="1:11" x14ac:dyDescent="0.3">
      <c r="A657" s="74">
        <v>656</v>
      </c>
      <c r="B657" s="75" t="s">
        <v>1478</v>
      </c>
      <c r="C657" s="74" t="s">
        <v>5</v>
      </c>
      <c r="D657" s="75" t="s">
        <v>1488</v>
      </c>
      <c r="E657" s="75" t="s">
        <v>1489</v>
      </c>
      <c r="F657" s="75" t="s">
        <v>1490</v>
      </c>
      <c r="G657" s="75">
        <v>29</v>
      </c>
      <c r="H657" s="75">
        <v>3600</v>
      </c>
      <c r="I657" s="75">
        <v>104400</v>
      </c>
      <c r="J657" s="75">
        <v>46</v>
      </c>
      <c r="K657" s="76">
        <v>165600</v>
      </c>
    </row>
    <row r="658" spans="1:11" x14ac:dyDescent="0.3">
      <c r="A658" s="74">
        <v>657</v>
      </c>
      <c r="B658" s="75" t="s">
        <v>1478</v>
      </c>
      <c r="C658" s="74" t="s">
        <v>199</v>
      </c>
      <c r="D658" s="75" t="s">
        <v>1491</v>
      </c>
      <c r="E658" s="75" t="s">
        <v>1492</v>
      </c>
      <c r="F658" s="75" t="s">
        <v>1493</v>
      </c>
      <c r="G658" s="75">
        <v>18</v>
      </c>
      <c r="H658" s="75">
        <v>1703.22</v>
      </c>
      <c r="I658" s="75">
        <v>30657.96</v>
      </c>
      <c r="J658" s="75">
        <v>18</v>
      </c>
      <c r="K658" s="76">
        <v>30657.96</v>
      </c>
    </row>
    <row r="659" spans="1:11" x14ac:dyDescent="0.3">
      <c r="A659" s="74">
        <v>658</v>
      </c>
      <c r="B659" s="75" t="s">
        <v>1478</v>
      </c>
      <c r="C659" s="74" t="s">
        <v>9</v>
      </c>
      <c r="D659" s="75" t="s">
        <v>1494</v>
      </c>
      <c r="E659" s="75" t="s">
        <v>1495</v>
      </c>
      <c r="F659" s="75" t="s">
        <v>1496</v>
      </c>
      <c r="G659" s="75">
        <v>5</v>
      </c>
      <c r="H659" s="75">
        <v>0</v>
      </c>
      <c r="I659" s="75">
        <v>0</v>
      </c>
      <c r="J659" s="75">
        <v>5</v>
      </c>
      <c r="K659" s="76">
        <v>0</v>
      </c>
    </row>
    <row r="660" spans="1:11" x14ac:dyDescent="0.3">
      <c r="A660" s="74">
        <v>659</v>
      </c>
      <c r="B660" s="75" t="s">
        <v>1478</v>
      </c>
      <c r="C660" s="74" t="s">
        <v>13</v>
      </c>
      <c r="D660" s="75" t="s">
        <v>1497</v>
      </c>
      <c r="E660" s="75" t="s">
        <v>1498</v>
      </c>
      <c r="F660" s="75" t="s">
        <v>1490</v>
      </c>
      <c r="G660" s="75">
        <v>5</v>
      </c>
      <c r="H660" s="75">
        <v>0</v>
      </c>
      <c r="I660" s="75">
        <v>0</v>
      </c>
      <c r="J660" s="75">
        <v>5</v>
      </c>
      <c r="K660" s="76">
        <v>0</v>
      </c>
    </row>
    <row r="661" spans="1:11" x14ac:dyDescent="0.3">
      <c r="A661" s="74">
        <v>660</v>
      </c>
      <c r="B661" s="75" t="s">
        <v>1478</v>
      </c>
      <c r="C661" s="74" t="s">
        <v>17</v>
      </c>
      <c r="D661" s="75" t="s">
        <v>1494</v>
      </c>
      <c r="E661" s="75" t="s">
        <v>1499</v>
      </c>
      <c r="F661" s="75" t="s">
        <v>1500</v>
      </c>
      <c r="G661" s="75">
        <v>5</v>
      </c>
      <c r="H661" s="75">
        <v>0</v>
      </c>
      <c r="I661" s="75">
        <v>0</v>
      </c>
      <c r="J661" s="75">
        <v>5</v>
      </c>
      <c r="K661" s="76">
        <v>0</v>
      </c>
    </row>
    <row r="662" spans="1:11" x14ac:dyDescent="0.3">
      <c r="A662" s="74">
        <v>661</v>
      </c>
      <c r="B662" s="75" t="s">
        <v>1478</v>
      </c>
      <c r="C662" s="74" t="s">
        <v>21</v>
      </c>
      <c r="D662" s="75" t="s">
        <v>1501</v>
      </c>
      <c r="E662" s="75" t="s">
        <v>1502</v>
      </c>
      <c r="F662" s="75" t="s">
        <v>1503</v>
      </c>
      <c r="G662" s="75">
        <v>12</v>
      </c>
      <c r="H662" s="75">
        <v>0</v>
      </c>
      <c r="I662" s="75">
        <v>0</v>
      </c>
      <c r="J662" s="75">
        <v>12</v>
      </c>
      <c r="K662" s="76">
        <v>0</v>
      </c>
    </row>
    <row r="663" spans="1:11" x14ac:dyDescent="0.3">
      <c r="A663" s="74">
        <v>662</v>
      </c>
      <c r="B663" s="75" t="s">
        <v>1478</v>
      </c>
      <c r="C663" s="74" t="s">
        <v>25</v>
      </c>
      <c r="D663" s="75" t="s">
        <v>1504</v>
      </c>
      <c r="E663" s="75" t="s">
        <v>1505</v>
      </c>
      <c r="F663" s="75" t="s">
        <v>1484</v>
      </c>
      <c r="G663" s="75">
        <v>1</v>
      </c>
      <c r="H663" s="75">
        <v>0</v>
      </c>
      <c r="I663" s="75">
        <v>0</v>
      </c>
      <c r="J663" s="75">
        <v>1</v>
      </c>
      <c r="K663" s="76">
        <v>0</v>
      </c>
    </row>
    <row r="664" spans="1:11" x14ac:dyDescent="0.3">
      <c r="A664" s="74">
        <v>663</v>
      </c>
      <c r="B664" s="75" t="s">
        <v>1478</v>
      </c>
      <c r="C664" s="74" t="s">
        <v>29</v>
      </c>
      <c r="D664" s="75" t="s">
        <v>286</v>
      </c>
      <c r="E664" s="75" t="s">
        <v>1506</v>
      </c>
      <c r="F664" s="75" t="s">
        <v>1507</v>
      </c>
      <c r="G664" s="75">
        <v>258</v>
      </c>
      <c r="H664" s="75">
        <v>3575.01</v>
      </c>
      <c r="I664" s="75">
        <v>922352.58000000007</v>
      </c>
      <c r="J664" s="75">
        <v>258</v>
      </c>
      <c r="K664" s="76">
        <v>922352.58000000007</v>
      </c>
    </row>
    <row r="665" spans="1:11" x14ac:dyDescent="0.3">
      <c r="A665" s="74">
        <v>664</v>
      </c>
      <c r="B665" s="75" t="s">
        <v>1478</v>
      </c>
      <c r="C665" s="74" t="s">
        <v>33</v>
      </c>
      <c r="D665" s="75" t="s">
        <v>1508</v>
      </c>
      <c r="E665" s="75" t="s">
        <v>1509</v>
      </c>
      <c r="F665" s="75" t="s">
        <v>1510</v>
      </c>
      <c r="G665" s="75">
        <v>108</v>
      </c>
      <c r="H665" s="75">
        <v>5264.26</v>
      </c>
      <c r="I665" s="75">
        <v>568540.08000000007</v>
      </c>
      <c r="J665" s="75">
        <v>109</v>
      </c>
      <c r="K665" s="76">
        <v>573804.34</v>
      </c>
    </row>
    <row r="666" spans="1:11" x14ac:dyDescent="0.3">
      <c r="A666" s="74">
        <v>665</v>
      </c>
      <c r="B666" s="75" t="s">
        <v>1478</v>
      </c>
      <c r="C666" s="74" t="s">
        <v>36</v>
      </c>
      <c r="D666" s="75" t="s">
        <v>1511</v>
      </c>
      <c r="E666" s="75" t="s">
        <v>1512</v>
      </c>
      <c r="F666" s="75" t="s">
        <v>1510</v>
      </c>
      <c r="G666" s="75">
        <v>98</v>
      </c>
      <c r="H666" s="75">
        <v>5310.04</v>
      </c>
      <c r="I666" s="75">
        <v>520383.92</v>
      </c>
      <c r="J666" s="75">
        <v>98</v>
      </c>
      <c r="K666" s="76">
        <v>520383.92</v>
      </c>
    </row>
    <row r="667" spans="1:11" x14ac:dyDescent="0.3">
      <c r="A667" s="74">
        <v>666</v>
      </c>
      <c r="B667" s="75" t="s">
        <v>1478</v>
      </c>
      <c r="C667" s="74" t="s">
        <v>228</v>
      </c>
      <c r="D667" s="75" t="s">
        <v>1513</v>
      </c>
      <c r="E667" s="75" t="s">
        <v>1514</v>
      </c>
      <c r="F667" s="75" t="s">
        <v>1515</v>
      </c>
      <c r="G667" s="75">
        <v>4</v>
      </c>
      <c r="H667" s="75">
        <v>0</v>
      </c>
      <c r="I667" s="75">
        <v>0</v>
      </c>
      <c r="J667" s="75">
        <v>4</v>
      </c>
      <c r="K667" s="76">
        <v>0</v>
      </c>
    </row>
    <row r="668" spans="1:11" x14ac:dyDescent="0.3">
      <c r="A668" s="74">
        <v>667</v>
      </c>
      <c r="B668" s="75" t="s">
        <v>1478</v>
      </c>
      <c r="C668" s="74" t="s">
        <v>231</v>
      </c>
      <c r="D668" s="75" t="s">
        <v>1513</v>
      </c>
      <c r="E668" s="75" t="s">
        <v>1516</v>
      </c>
      <c r="F668" s="75" t="s">
        <v>1493</v>
      </c>
      <c r="G668" s="75">
        <v>4</v>
      </c>
      <c r="H668" s="75">
        <v>0</v>
      </c>
      <c r="I668" s="75">
        <v>0</v>
      </c>
      <c r="J668" s="75">
        <v>5</v>
      </c>
      <c r="K668" s="76">
        <v>0</v>
      </c>
    </row>
    <row r="669" spans="1:11" x14ac:dyDescent="0.3">
      <c r="A669" s="74">
        <v>668</v>
      </c>
      <c r="B669" s="75" t="s">
        <v>1478</v>
      </c>
      <c r="C669" s="74" t="s">
        <v>44</v>
      </c>
      <c r="D669" s="75" t="s">
        <v>1517</v>
      </c>
      <c r="E669" s="75" t="s">
        <v>1518</v>
      </c>
      <c r="F669" s="75" t="s">
        <v>1515</v>
      </c>
      <c r="G669" s="75">
        <v>9</v>
      </c>
      <c r="H669" s="75">
        <v>0</v>
      </c>
      <c r="I669" s="75">
        <v>0</v>
      </c>
      <c r="J669" s="75">
        <v>9</v>
      </c>
      <c r="K669" s="76">
        <v>0</v>
      </c>
    </row>
    <row r="670" spans="1:11" x14ac:dyDescent="0.3">
      <c r="A670" s="74">
        <v>669</v>
      </c>
      <c r="B670" s="75" t="s">
        <v>1478</v>
      </c>
      <c r="C670" s="74" t="s">
        <v>47</v>
      </c>
      <c r="D670" s="75" t="s">
        <v>1519</v>
      </c>
      <c r="E670" s="75" t="s">
        <v>1520</v>
      </c>
      <c r="F670" s="75" t="s">
        <v>1487</v>
      </c>
      <c r="G670" s="75">
        <v>2</v>
      </c>
      <c r="H670" s="75">
        <v>22358</v>
      </c>
      <c r="I670" s="75">
        <v>44716</v>
      </c>
      <c r="J670" s="75">
        <v>2</v>
      </c>
      <c r="K670" s="76">
        <v>44716</v>
      </c>
    </row>
    <row r="671" spans="1:11" x14ac:dyDescent="0.3">
      <c r="A671" s="74">
        <v>670</v>
      </c>
      <c r="B671" s="75" t="s">
        <v>1478</v>
      </c>
      <c r="C671" s="74" t="s">
        <v>51</v>
      </c>
      <c r="D671" s="75" t="s">
        <v>1521</v>
      </c>
      <c r="E671" s="75" t="s">
        <v>1522</v>
      </c>
      <c r="F671" s="75" t="s">
        <v>1523</v>
      </c>
      <c r="G671" s="75">
        <v>1</v>
      </c>
      <c r="H671" s="75">
        <v>9633.33</v>
      </c>
      <c r="I671" s="75">
        <v>9633.33</v>
      </c>
      <c r="J671" s="75">
        <v>1</v>
      </c>
      <c r="K671" s="76">
        <v>9633.33</v>
      </c>
    </row>
    <row r="672" spans="1:11" x14ac:dyDescent="0.3">
      <c r="A672" s="74">
        <v>671</v>
      </c>
      <c r="B672" s="75" t="s">
        <v>1478</v>
      </c>
      <c r="C672" s="74" t="s">
        <v>59</v>
      </c>
      <c r="D672" s="75" t="s">
        <v>1524</v>
      </c>
      <c r="E672" s="75" t="s">
        <v>1525</v>
      </c>
      <c r="F672" s="75" t="s">
        <v>1526</v>
      </c>
      <c r="G672" s="75">
        <v>3</v>
      </c>
      <c r="H672" s="75">
        <v>3368.34</v>
      </c>
      <c r="I672" s="75">
        <v>10105.02</v>
      </c>
      <c r="J672" s="75">
        <v>3</v>
      </c>
      <c r="K672" s="76">
        <v>10105.02</v>
      </c>
    </row>
    <row r="673" spans="1:11" x14ac:dyDescent="0.3">
      <c r="A673" s="74">
        <v>672</v>
      </c>
      <c r="B673" s="75" t="s">
        <v>1478</v>
      </c>
      <c r="C673" s="74" t="s">
        <v>62</v>
      </c>
      <c r="D673" s="75" t="s">
        <v>1527</v>
      </c>
      <c r="E673" s="75" t="s">
        <v>1528</v>
      </c>
      <c r="F673" s="75" t="s">
        <v>1529</v>
      </c>
      <c r="G673" s="75">
        <v>68</v>
      </c>
      <c r="H673" s="75">
        <v>3149.44</v>
      </c>
      <c r="I673" s="75">
        <v>214161.92000000001</v>
      </c>
      <c r="J673" s="75">
        <v>86</v>
      </c>
      <c r="K673" s="76">
        <v>270851.84000000003</v>
      </c>
    </row>
    <row r="674" spans="1:11" x14ac:dyDescent="0.3">
      <c r="A674" s="74">
        <v>673</v>
      </c>
      <c r="B674" s="75" t="s">
        <v>1478</v>
      </c>
      <c r="C674" s="74" t="s">
        <v>64</v>
      </c>
      <c r="D674" s="75" t="s">
        <v>1527</v>
      </c>
      <c r="E674" s="75" t="s">
        <v>1530</v>
      </c>
      <c r="F674" s="75" t="s">
        <v>1529</v>
      </c>
      <c r="G674" s="75">
        <v>66</v>
      </c>
      <c r="H674" s="75">
        <v>3802.54</v>
      </c>
      <c r="I674" s="75">
        <v>250967.63999999998</v>
      </c>
      <c r="J674" s="75">
        <v>105</v>
      </c>
      <c r="K674" s="76">
        <v>399266.7</v>
      </c>
    </row>
    <row r="675" spans="1:11" x14ac:dyDescent="0.3">
      <c r="A675" s="74">
        <v>674</v>
      </c>
      <c r="B675" s="75" t="s">
        <v>1478</v>
      </c>
      <c r="C675" s="74" t="s">
        <v>66</v>
      </c>
      <c r="D675" s="75" t="s">
        <v>1531</v>
      </c>
      <c r="E675" s="75" t="s">
        <v>1532</v>
      </c>
      <c r="F675" s="75" t="s">
        <v>1515</v>
      </c>
      <c r="G675" s="75">
        <v>2</v>
      </c>
      <c r="H675" s="75">
        <v>0</v>
      </c>
      <c r="I675" s="75">
        <v>0</v>
      </c>
      <c r="J675" s="75">
        <v>2</v>
      </c>
      <c r="K675" s="76">
        <v>0</v>
      </c>
    </row>
    <row r="676" spans="1:11" x14ac:dyDescent="0.3">
      <c r="A676" s="74">
        <v>675</v>
      </c>
      <c r="B676" s="75" t="s">
        <v>1478</v>
      </c>
      <c r="C676" s="74" t="s">
        <v>68</v>
      </c>
      <c r="D676" s="75" t="s">
        <v>1533</v>
      </c>
      <c r="E676" s="75" t="s">
        <v>1534</v>
      </c>
      <c r="F676" s="75" t="s">
        <v>1500</v>
      </c>
      <c r="G676" s="75">
        <v>5</v>
      </c>
      <c r="H676" s="75">
        <v>677</v>
      </c>
      <c r="I676" s="75">
        <v>3385</v>
      </c>
      <c r="J676" s="75">
        <v>5</v>
      </c>
      <c r="K676" s="76">
        <v>3385</v>
      </c>
    </row>
    <row r="677" spans="1:11" x14ac:dyDescent="0.3">
      <c r="A677" s="74">
        <v>676</v>
      </c>
      <c r="B677" s="75" t="s">
        <v>1478</v>
      </c>
      <c r="C677" s="74" t="s">
        <v>70</v>
      </c>
      <c r="D677" s="75" t="s">
        <v>1535</v>
      </c>
      <c r="E677" s="75" t="s">
        <v>1536</v>
      </c>
      <c r="F677" s="75" t="s">
        <v>1526</v>
      </c>
      <c r="G677" s="75">
        <v>7</v>
      </c>
      <c r="H677" s="75">
        <v>677</v>
      </c>
      <c r="I677" s="75">
        <v>4739</v>
      </c>
      <c r="J677" s="75">
        <v>7</v>
      </c>
      <c r="K677" s="76">
        <v>4739</v>
      </c>
    </row>
    <row r="678" spans="1:11" x14ac:dyDescent="0.3">
      <c r="A678" s="74">
        <v>677</v>
      </c>
      <c r="B678" s="75" t="s">
        <v>1478</v>
      </c>
      <c r="C678" s="74" t="s">
        <v>72</v>
      </c>
      <c r="D678" s="75" t="s">
        <v>1537</v>
      </c>
      <c r="E678" s="75" t="s">
        <v>1538</v>
      </c>
      <c r="F678" s="75" t="s">
        <v>1539</v>
      </c>
      <c r="G678" s="75">
        <v>32</v>
      </c>
      <c r="H678" s="75">
        <v>2164</v>
      </c>
      <c r="I678" s="75">
        <v>69248</v>
      </c>
      <c r="J678" s="75">
        <v>32</v>
      </c>
      <c r="K678" s="76">
        <v>69248</v>
      </c>
    </row>
    <row r="679" spans="1:11" x14ac:dyDescent="0.3">
      <c r="A679" s="74">
        <v>678</v>
      </c>
      <c r="B679" s="75" t="s">
        <v>1478</v>
      </c>
      <c r="C679" s="74" t="s">
        <v>251</v>
      </c>
      <c r="D679" s="75" t="s">
        <v>1540</v>
      </c>
      <c r="E679" s="75" t="s">
        <v>1541</v>
      </c>
      <c r="F679" s="75" t="s">
        <v>1542</v>
      </c>
      <c r="G679" s="75">
        <v>10</v>
      </c>
      <c r="H679" s="75">
        <v>677</v>
      </c>
      <c r="I679" s="75">
        <v>6770</v>
      </c>
      <c r="J679" s="75">
        <v>11</v>
      </c>
      <c r="K679" s="76">
        <v>7447</v>
      </c>
    </row>
    <row r="680" spans="1:11" x14ac:dyDescent="0.3">
      <c r="A680" s="74">
        <v>679</v>
      </c>
      <c r="B680" s="75" t="s">
        <v>1478</v>
      </c>
      <c r="C680" s="74" t="s">
        <v>76</v>
      </c>
      <c r="D680" s="75" t="s">
        <v>1540</v>
      </c>
      <c r="E680" s="75" t="s">
        <v>1543</v>
      </c>
      <c r="F680" s="75" t="s">
        <v>1529</v>
      </c>
      <c r="G680" s="75">
        <v>6</v>
      </c>
      <c r="H680" s="75">
        <v>677</v>
      </c>
      <c r="I680" s="75">
        <v>4062</v>
      </c>
      <c r="J680" s="75">
        <v>6</v>
      </c>
      <c r="K680" s="76">
        <v>4062</v>
      </c>
    </row>
    <row r="681" spans="1:11" x14ac:dyDescent="0.3">
      <c r="A681" s="74">
        <v>680</v>
      </c>
      <c r="B681" s="75" t="s">
        <v>1478</v>
      </c>
      <c r="C681" s="74" t="s">
        <v>253</v>
      </c>
      <c r="D681" s="75" t="s">
        <v>1537</v>
      </c>
      <c r="E681" s="75" t="s">
        <v>1544</v>
      </c>
      <c r="F681" s="75" t="s">
        <v>1545</v>
      </c>
      <c r="G681" s="75">
        <v>17</v>
      </c>
      <c r="H681" s="75">
        <v>5511</v>
      </c>
      <c r="I681" s="75">
        <v>93687</v>
      </c>
      <c r="J681" s="75">
        <v>17</v>
      </c>
      <c r="K681" s="76">
        <v>93687</v>
      </c>
    </row>
    <row r="682" spans="1:11" x14ac:dyDescent="0.3">
      <c r="A682" s="74">
        <v>681</v>
      </c>
      <c r="B682" s="75" t="s">
        <v>1478</v>
      </c>
      <c r="C682" s="74" t="s">
        <v>78</v>
      </c>
      <c r="D682" s="75" t="s">
        <v>1540</v>
      </c>
      <c r="E682" s="75" t="s">
        <v>1546</v>
      </c>
      <c r="F682" s="75" t="s">
        <v>1490</v>
      </c>
      <c r="G682" s="75">
        <v>7</v>
      </c>
      <c r="H682" s="75">
        <v>677</v>
      </c>
      <c r="I682" s="75">
        <v>4739</v>
      </c>
      <c r="J682" s="75">
        <v>7</v>
      </c>
      <c r="K682" s="76">
        <v>4739</v>
      </c>
    </row>
    <row r="683" spans="1:11" x14ac:dyDescent="0.3">
      <c r="A683" s="74">
        <v>682</v>
      </c>
      <c r="B683" s="75" t="s">
        <v>1478</v>
      </c>
      <c r="C683" s="74" t="s">
        <v>82</v>
      </c>
      <c r="D683" s="75" t="s">
        <v>1547</v>
      </c>
      <c r="E683" s="75" t="s">
        <v>1548</v>
      </c>
      <c r="F683" s="75" t="s">
        <v>1549</v>
      </c>
      <c r="G683" s="75">
        <v>5</v>
      </c>
      <c r="H683" s="75">
        <v>680</v>
      </c>
      <c r="I683" s="75">
        <v>3400</v>
      </c>
      <c r="J683" s="75">
        <v>5</v>
      </c>
      <c r="K683" s="76">
        <v>3400</v>
      </c>
    </row>
    <row r="684" spans="1:11" x14ac:dyDescent="0.3">
      <c r="A684" s="74">
        <v>683</v>
      </c>
      <c r="B684" s="75" t="s">
        <v>1478</v>
      </c>
      <c r="C684" s="74" t="s">
        <v>86</v>
      </c>
      <c r="D684" s="75" t="s">
        <v>1550</v>
      </c>
      <c r="E684" s="75" t="s">
        <v>1551</v>
      </c>
      <c r="F684" s="75" t="s">
        <v>1523</v>
      </c>
      <c r="G684" s="75">
        <v>1</v>
      </c>
      <c r="H684" s="75">
        <v>2220</v>
      </c>
      <c r="I684" s="75">
        <v>2220</v>
      </c>
      <c r="J684" s="75">
        <v>3</v>
      </c>
      <c r="K684" s="76">
        <v>6660</v>
      </c>
    </row>
    <row r="685" spans="1:11" x14ac:dyDescent="0.3">
      <c r="A685" s="74">
        <v>684</v>
      </c>
      <c r="B685" s="75" t="s">
        <v>1478</v>
      </c>
      <c r="C685" s="74" t="s">
        <v>89</v>
      </c>
      <c r="D685" s="75" t="s">
        <v>1552</v>
      </c>
      <c r="E685" s="75" t="s">
        <v>1553</v>
      </c>
      <c r="F685" s="75" t="s">
        <v>1481</v>
      </c>
      <c r="G685" s="75">
        <v>4</v>
      </c>
      <c r="H685" s="75">
        <v>22320</v>
      </c>
      <c r="I685" s="75">
        <v>89280</v>
      </c>
      <c r="J685" s="75">
        <v>4</v>
      </c>
      <c r="K685" s="76">
        <v>89280</v>
      </c>
    </row>
    <row r="686" spans="1:11" x14ac:dyDescent="0.3">
      <c r="A686" s="74">
        <v>685</v>
      </c>
      <c r="B686" s="75" t="s">
        <v>1478</v>
      </c>
      <c r="C686" s="74" t="s">
        <v>92</v>
      </c>
      <c r="D686" s="75" t="s">
        <v>1554</v>
      </c>
      <c r="E686" s="75" t="s">
        <v>1555</v>
      </c>
      <c r="F686" s="75" t="s">
        <v>1523</v>
      </c>
      <c r="G686" s="75">
        <v>8</v>
      </c>
      <c r="H686" s="75">
        <v>1952.94</v>
      </c>
      <c r="I686" s="75">
        <v>15623.52</v>
      </c>
      <c r="J686" s="75">
        <v>8</v>
      </c>
      <c r="K686" s="76">
        <v>15623.52</v>
      </c>
    </row>
    <row r="687" spans="1:11" x14ac:dyDescent="0.3">
      <c r="A687" s="74">
        <v>686</v>
      </c>
      <c r="B687" s="75" t="s">
        <v>1478</v>
      </c>
      <c r="C687" s="74" t="s">
        <v>106</v>
      </c>
      <c r="D687" s="75" t="s">
        <v>1556</v>
      </c>
      <c r="E687" s="75" t="s">
        <v>1557</v>
      </c>
      <c r="F687" s="75" t="s">
        <v>1515</v>
      </c>
      <c r="G687" s="75">
        <v>566</v>
      </c>
      <c r="H687" s="75">
        <v>178.83</v>
      </c>
      <c r="I687" s="75">
        <v>101217.78000000001</v>
      </c>
      <c r="J687" s="75">
        <v>566</v>
      </c>
      <c r="K687" s="76">
        <v>101217.78000000001</v>
      </c>
    </row>
    <row r="688" spans="1:11" x14ac:dyDescent="0.3">
      <c r="A688" s="74">
        <v>687</v>
      </c>
      <c r="B688" s="75" t="s">
        <v>1478</v>
      </c>
      <c r="C688" s="74" t="s">
        <v>110</v>
      </c>
      <c r="D688" s="75" t="s">
        <v>1558</v>
      </c>
      <c r="E688" s="75" t="s">
        <v>1559</v>
      </c>
      <c r="F688" s="75" t="s">
        <v>1484</v>
      </c>
      <c r="G688" s="75">
        <v>20</v>
      </c>
      <c r="H688" s="75">
        <v>2949.5</v>
      </c>
      <c r="I688" s="75">
        <v>58990</v>
      </c>
      <c r="J688" s="75">
        <v>20</v>
      </c>
      <c r="K688" s="76">
        <v>58990</v>
      </c>
    </row>
    <row r="689" spans="1:11" x14ac:dyDescent="0.3">
      <c r="A689" s="74">
        <v>688</v>
      </c>
      <c r="B689" s="75" t="s">
        <v>1478</v>
      </c>
      <c r="C689" s="74" t="s">
        <v>113</v>
      </c>
      <c r="D689" s="75" t="s">
        <v>1560</v>
      </c>
      <c r="E689" s="75" t="s">
        <v>1561</v>
      </c>
      <c r="F689" s="75" t="s">
        <v>1562</v>
      </c>
      <c r="G689" s="75">
        <v>8</v>
      </c>
      <c r="H689" s="75">
        <v>35000</v>
      </c>
      <c r="I689" s="75">
        <v>280000</v>
      </c>
      <c r="J689" s="75">
        <v>8</v>
      </c>
      <c r="K689" s="76">
        <v>280000</v>
      </c>
    </row>
    <row r="690" spans="1:11" x14ac:dyDescent="0.3">
      <c r="A690" s="74">
        <v>689</v>
      </c>
      <c r="B690" s="75" t="s">
        <v>1478</v>
      </c>
      <c r="C690" s="74" t="s">
        <v>116</v>
      </c>
      <c r="D690" s="75" t="s">
        <v>1563</v>
      </c>
      <c r="E690" s="75" t="s">
        <v>1564</v>
      </c>
      <c r="F690" s="75" t="s">
        <v>1484</v>
      </c>
      <c r="G690" s="75">
        <v>20</v>
      </c>
      <c r="H690" s="75">
        <v>2999.5</v>
      </c>
      <c r="I690" s="75">
        <v>59990</v>
      </c>
      <c r="J690" s="75">
        <v>20</v>
      </c>
      <c r="K690" s="76">
        <v>59990</v>
      </c>
    </row>
    <row r="691" spans="1:11" x14ac:dyDescent="0.3">
      <c r="A691" s="74">
        <v>690</v>
      </c>
      <c r="B691" s="75" t="s">
        <v>1478</v>
      </c>
      <c r="C691" s="74" t="s">
        <v>119</v>
      </c>
      <c r="D691" s="75" t="s">
        <v>1565</v>
      </c>
      <c r="E691" s="75" t="s">
        <v>1566</v>
      </c>
      <c r="F691" s="75" t="s">
        <v>1567</v>
      </c>
      <c r="G691" s="75">
        <v>108</v>
      </c>
      <c r="H691" s="75">
        <v>1799.5</v>
      </c>
      <c r="I691" s="75">
        <v>194346</v>
      </c>
      <c r="J691" s="75">
        <v>108</v>
      </c>
      <c r="K691" s="76">
        <v>194346</v>
      </c>
    </row>
    <row r="692" spans="1:11" x14ac:dyDescent="0.3">
      <c r="A692" s="74">
        <v>691</v>
      </c>
      <c r="B692" s="75" t="s">
        <v>1478</v>
      </c>
      <c r="C692" s="74" t="s">
        <v>122</v>
      </c>
      <c r="D692" s="75" t="s">
        <v>1568</v>
      </c>
      <c r="E692" s="75" t="s">
        <v>1569</v>
      </c>
      <c r="F692" s="75" t="s">
        <v>1523</v>
      </c>
      <c r="G692" s="75">
        <v>154</v>
      </c>
      <c r="H692" s="75">
        <v>2863.93</v>
      </c>
      <c r="I692" s="75">
        <v>441045.22</v>
      </c>
      <c r="J692" s="75">
        <v>154</v>
      </c>
      <c r="K692" s="76">
        <v>441045.22</v>
      </c>
    </row>
    <row r="693" spans="1:11" x14ac:dyDescent="0.3">
      <c r="A693" s="74">
        <v>692</v>
      </c>
      <c r="B693" s="75" t="s">
        <v>1478</v>
      </c>
      <c r="C693" s="74" t="s">
        <v>125</v>
      </c>
      <c r="D693" s="75" t="s">
        <v>209</v>
      </c>
      <c r="E693" s="75" t="s">
        <v>1570</v>
      </c>
      <c r="F693" s="75" t="s">
        <v>1567</v>
      </c>
      <c r="G693" s="75">
        <v>20</v>
      </c>
      <c r="H693" s="75">
        <v>1249.5</v>
      </c>
      <c r="I693" s="75">
        <v>24990</v>
      </c>
      <c r="J693" s="75">
        <v>20</v>
      </c>
      <c r="K693" s="76">
        <v>24990</v>
      </c>
    </row>
    <row r="694" spans="1:11" x14ac:dyDescent="0.3">
      <c r="A694" s="74">
        <v>693</v>
      </c>
      <c r="B694" s="75" t="s">
        <v>1478</v>
      </c>
      <c r="C694" s="74" t="s">
        <v>127</v>
      </c>
      <c r="D694" s="75" t="s">
        <v>387</v>
      </c>
      <c r="E694" s="75" t="s">
        <v>1571</v>
      </c>
      <c r="F694" s="75" t="s">
        <v>1493</v>
      </c>
      <c r="G694" s="75">
        <v>8</v>
      </c>
      <c r="H694" s="75">
        <v>5200</v>
      </c>
      <c r="I694" s="75">
        <v>41600</v>
      </c>
      <c r="J694" s="75">
        <v>10</v>
      </c>
      <c r="K694" s="76">
        <v>52000</v>
      </c>
    </row>
    <row r="695" spans="1:11" x14ac:dyDescent="0.3">
      <c r="A695" s="74">
        <v>694</v>
      </c>
      <c r="B695" s="75" t="s">
        <v>1478</v>
      </c>
      <c r="C695" s="74" t="s">
        <v>293</v>
      </c>
      <c r="D695" s="75" t="s">
        <v>45</v>
      </c>
      <c r="E695" s="75" t="s">
        <v>1572</v>
      </c>
      <c r="F695" s="75" t="s">
        <v>1529</v>
      </c>
      <c r="G695" s="75">
        <v>12</v>
      </c>
      <c r="H695" s="75">
        <v>350</v>
      </c>
      <c r="I695" s="75">
        <v>4200</v>
      </c>
      <c r="J695" s="75">
        <v>12</v>
      </c>
      <c r="K695" s="76">
        <v>4200</v>
      </c>
    </row>
    <row r="696" spans="1:11" x14ac:dyDescent="0.3">
      <c r="A696" s="74">
        <v>695</v>
      </c>
      <c r="B696" s="75" t="s">
        <v>1478</v>
      </c>
      <c r="C696" s="74" t="s">
        <v>296</v>
      </c>
      <c r="D696" s="75" t="s">
        <v>45</v>
      </c>
      <c r="E696" s="75" t="s">
        <v>1573</v>
      </c>
      <c r="F696" s="75" t="s">
        <v>1529</v>
      </c>
      <c r="G696" s="75">
        <v>9</v>
      </c>
      <c r="H696" s="75">
        <v>357</v>
      </c>
      <c r="I696" s="75">
        <v>3213</v>
      </c>
      <c r="J696" s="75">
        <v>9</v>
      </c>
      <c r="K696" s="76">
        <v>3213</v>
      </c>
    </row>
    <row r="697" spans="1:11" x14ac:dyDescent="0.3">
      <c r="A697" s="74">
        <v>696</v>
      </c>
      <c r="B697" s="75" t="s">
        <v>1478</v>
      </c>
      <c r="C697" s="74" t="s">
        <v>139</v>
      </c>
      <c r="D697" s="75" t="s">
        <v>1574</v>
      </c>
      <c r="E697" s="75" t="s">
        <v>1575</v>
      </c>
      <c r="F697" s="75" t="s">
        <v>1529</v>
      </c>
      <c r="G697" s="75">
        <v>5</v>
      </c>
      <c r="H697" s="75">
        <v>12500</v>
      </c>
      <c r="I697" s="75">
        <v>62500</v>
      </c>
      <c r="J697" s="75">
        <v>5</v>
      </c>
      <c r="K697" s="76">
        <v>62500</v>
      </c>
    </row>
    <row r="698" spans="1:11" x14ac:dyDescent="0.3">
      <c r="A698" s="74">
        <v>697</v>
      </c>
      <c r="B698" s="75" t="s">
        <v>1478</v>
      </c>
      <c r="C698" s="74" t="s">
        <v>143</v>
      </c>
      <c r="D698" s="75" t="s">
        <v>1576</v>
      </c>
      <c r="E698" s="75" t="s">
        <v>1577</v>
      </c>
      <c r="F698" s="75" t="s">
        <v>1578</v>
      </c>
      <c r="G698" s="75">
        <v>8</v>
      </c>
      <c r="H698" s="75">
        <v>4176.63</v>
      </c>
      <c r="I698" s="75">
        <v>33413.040000000001</v>
      </c>
      <c r="J698" s="75">
        <v>8</v>
      </c>
      <c r="K698" s="76">
        <v>33413.040000000001</v>
      </c>
    </row>
    <row r="699" spans="1:11" x14ac:dyDescent="0.3">
      <c r="A699" s="74">
        <v>698</v>
      </c>
      <c r="B699" s="75" t="s">
        <v>1478</v>
      </c>
      <c r="C699" s="74" t="s">
        <v>146</v>
      </c>
      <c r="D699" s="75" t="s">
        <v>1579</v>
      </c>
      <c r="E699" s="75" t="s">
        <v>1580</v>
      </c>
      <c r="F699" s="75" t="s">
        <v>1493</v>
      </c>
      <c r="G699" s="75">
        <v>2</v>
      </c>
      <c r="H699" s="75">
        <v>11900</v>
      </c>
      <c r="I699" s="75">
        <v>23800</v>
      </c>
      <c r="J699" s="75">
        <v>2</v>
      </c>
      <c r="K699" s="76">
        <v>23800</v>
      </c>
    </row>
    <row r="700" spans="1:11" x14ac:dyDescent="0.3">
      <c r="A700" s="74">
        <v>699</v>
      </c>
      <c r="B700" s="75" t="s">
        <v>1478</v>
      </c>
      <c r="C700" s="74" t="s">
        <v>149</v>
      </c>
      <c r="D700" s="75" t="s">
        <v>1581</v>
      </c>
      <c r="E700" s="75" t="s">
        <v>1582</v>
      </c>
      <c r="F700" s="75" t="s">
        <v>1542</v>
      </c>
      <c r="G700" s="75">
        <v>4</v>
      </c>
      <c r="H700" s="75">
        <v>5497.5</v>
      </c>
      <c r="I700" s="75">
        <v>21990</v>
      </c>
      <c r="J700" s="75">
        <v>4</v>
      </c>
      <c r="K700" s="76">
        <v>21990</v>
      </c>
    </row>
    <row r="701" spans="1:11" x14ac:dyDescent="0.3">
      <c r="A701" s="74">
        <v>700</v>
      </c>
      <c r="B701" s="75" t="s">
        <v>1478</v>
      </c>
      <c r="C701" s="74" t="s">
        <v>152</v>
      </c>
      <c r="D701" s="75" t="s">
        <v>1583</v>
      </c>
      <c r="E701" s="75" t="s">
        <v>1584</v>
      </c>
      <c r="F701" s="75" t="s">
        <v>1578</v>
      </c>
      <c r="G701" s="75">
        <v>6</v>
      </c>
      <c r="H701" s="75">
        <v>3629.67</v>
      </c>
      <c r="I701" s="75">
        <v>21778.02</v>
      </c>
      <c r="J701" s="75">
        <v>6</v>
      </c>
      <c r="K701" s="76">
        <v>21778.02</v>
      </c>
    </row>
    <row r="702" spans="1:11" x14ac:dyDescent="0.3">
      <c r="A702" s="74">
        <v>701</v>
      </c>
      <c r="B702" s="75" t="s">
        <v>1478</v>
      </c>
      <c r="C702" s="74" t="s">
        <v>155</v>
      </c>
      <c r="D702" s="75" t="s">
        <v>1585</v>
      </c>
      <c r="E702" s="75" t="s">
        <v>1586</v>
      </c>
      <c r="F702" s="75" t="s">
        <v>1578</v>
      </c>
      <c r="G702" s="75">
        <v>41</v>
      </c>
      <c r="H702" s="75">
        <v>221.22</v>
      </c>
      <c r="I702" s="75">
        <v>9070.02</v>
      </c>
      <c r="J702" s="75">
        <v>49</v>
      </c>
      <c r="K702" s="76">
        <v>10839.78</v>
      </c>
    </row>
    <row r="703" spans="1:11" x14ac:dyDescent="0.3">
      <c r="A703" s="74">
        <v>702</v>
      </c>
      <c r="B703" s="75" t="s">
        <v>1478</v>
      </c>
      <c r="C703" s="74" t="s">
        <v>157</v>
      </c>
      <c r="D703" s="75" t="s">
        <v>1587</v>
      </c>
      <c r="E703" s="75" t="s">
        <v>1588</v>
      </c>
      <c r="F703" s="75" t="s">
        <v>1578</v>
      </c>
      <c r="G703" s="75">
        <v>14</v>
      </c>
      <c r="H703" s="75">
        <v>824.14</v>
      </c>
      <c r="I703" s="75">
        <v>11537.96</v>
      </c>
      <c r="J703" s="75">
        <v>14</v>
      </c>
      <c r="K703" s="76">
        <v>11537.96</v>
      </c>
    </row>
    <row r="704" spans="1:11" x14ac:dyDescent="0.3">
      <c r="A704" s="74">
        <v>703</v>
      </c>
      <c r="B704" s="75" t="s">
        <v>1478</v>
      </c>
      <c r="C704" s="74" t="s">
        <v>159</v>
      </c>
      <c r="D704" s="75" t="s">
        <v>472</v>
      </c>
      <c r="E704" s="75" t="s">
        <v>1589</v>
      </c>
      <c r="F704" s="75" t="s">
        <v>1578</v>
      </c>
      <c r="G704" s="75">
        <v>2</v>
      </c>
      <c r="H704" s="75">
        <v>14000</v>
      </c>
      <c r="I704" s="75">
        <v>28000</v>
      </c>
      <c r="J704" s="75">
        <v>2</v>
      </c>
      <c r="K704" s="76">
        <v>28000</v>
      </c>
    </row>
    <row r="705" spans="1:11" x14ac:dyDescent="0.3">
      <c r="A705" s="74">
        <v>704</v>
      </c>
      <c r="B705" s="75" t="s">
        <v>1478</v>
      </c>
      <c r="C705" s="74" t="s">
        <v>161</v>
      </c>
      <c r="D705" s="75" t="s">
        <v>1587</v>
      </c>
      <c r="E705" s="75" t="s">
        <v>1590</v>
      </c>
      <c r="F705" s="75" t="s">
        <v>1578</v>
      </c>
      <c r="G705" s="75">
        <v>18</v>
      </c>
      <c r="H705" s="75">
        <v>624.22</v>
      </c>
      <c r="I705" s="75">
        <v>11235.960000000001</v>
      </c>
      <c r="J705" s="75">
        <v>18</v>
      </c>
      <c r="K705" s="76">
        <v>11235.960000000001</v>
      </c>
    </row>
    <row r="706" spans="1:11" x14ac:dyDescent="0.3">
      <c r="A706" s="74">
        <v>705</v>
      </c>
      <c r="B706" s="75" t="s">
        <v>1478</v>
      </c>
      <c r="C706" s="74" t="s">
        <v>164</v>
      </c>
      <c r="D706" s="75" t="s">
        <v>1591</v>
      </c>
      <c r="E706" s="75" t="s">
        <v>1592</v>
      </c>
      <c r="F706" s="75" t="s">
        <v>1578</v>
      </c>
      <c r="G706" s="75">
        <v>7</v>
      </c>
      <c r="H706" s="75">
        <v>5178.57</v>
      </c>
      <c r="I706" s="75">
        <v>36249.99</v>
      </c>
      <c r="J706" s="75">
        <v>7</v>
      </c>
      <c r="K706" s="76">
        <v>36249.99</v>
      </c>
    </row>
    <row r="707" spans="1:11" x14ac:dyDescent="0.3">
      <c r="A707" s="74">
        <v>706</v>
      </c>
      <c r="B707" s="75" t="s">
        <v>1478</v>
      </c>
      <c r="C707" s="74" t="s">
        <v>177</v>
      </c>
      <c r="D707" s="75" t="s">
        <v>1593</v>
      </c>
      <c r="E707" s="75" t="s">
        <v>1594</v>
      </c>
      <c r="F707" s="75" t="s">
        <v>1515</v>
      </c>
      <c r="G707" s="75">
        <v>9</v>
      </c>
      <c r="H707" s="75">
        <v>14173.89</v>
      </c>
      <c r="I707" s="75">
        <v>127565.01</v>
      </c>
      <c r="J707" s="75">
        <v>9</v>
      </c>
      <c r="K707" s="76">
        <v>127565.01</v>
      </c>
    </row>
    <row r="708" spans="1:11" x14ac:dyDescent="0.3">
      <c r="A708" s="74">
        <v>707</v>
      </c>
      <c r="B708" s="75" t="s">
        <v>1478</v>
      </c>
      <c r="C708" s="74" t="s">
        <v>180</v>
      </c>
      <c r="D708" s="75" t="s">
        <v>1595</v>
      </c>
      <c r="E708" s="75" t="s">
        <v>1596</v>
      </c>
      <c r="F708" s="75" t="s">
        <v>1515</v>
      </c>
      <c r="G708" s="75">
        <v>8</v>
      </c>
      <c r="H708" s="75">
        <v>13968.89</v>
      </c>
      <c r="I708" s="75">
        <v>111751.12</v>
      </c>
      <c r="J708" s="75">
        <v>8</v>
      </c>
      <c r="K708" s="76">
        <v>111751.12</v>
      </c>
    </row>
    <row r="709" spans="1:11" x14ac:dyDescent="0.3">
      <c r="A709" s="74">
        <v>708</v>
      </c>
      <c r="B709" s="75" t="s">
        <v>1478</v>
      </c>
      <c r="C709" s="74" t="s">
        <v>183</v>
      </c>
      <c r="D709" s="75" t="s">
        <v>1597</v>
      </c>
      <c r="E709" s="75" t="s">
        <v>1598</v>
      </c>
      <c r="F709" s="75" t="s">
        <v>1523</v>
      </c>
      <c r="G709" s="75">
        <v>4</v>
      </c>
      <c r="H709" s="75">
        <v>15000</v>
      </c>
      <c r="I709" s="75">
        <v>60000</v>
      </c>
      <c r="J709" s="75">
        <v>4</v>
      </c>
      <c r="K709" s="76">
        <v>60000</v>
      </c>
    </row>
    <row r="710" spans="1:11" x14ac:dyDescent="0.3">
      <c r="A710" s="74">
        <v>709</v>
      </c>
      <c r="B710" s="75" t="s">
        <v>1478</v>
      </c>
      <c r="C710" s="74" t="s">
        <v>186</v>
      </c>
      <c r="D710" s="75" t="s">
        <v>1579</v>
      </c>
      <c r="E710" s="75" t="s">
        <v>1599</v>
      </c>
      <c r="F710" s="75" t="s">
        <v>1515</v>
      </c>
      <c r="G710" s="75">
        <v>3</v>
      </c>
      <c r="H710" s="75">
        <v>9852.5</v>
      </c>
      <c r="I710" s="75">
        <v>29557.5</v>
      </c>
      <c r="J710" s="75">
        <v>3</v>
      </c>
      <c r="K710" s="76">
        <v>29557.5</v>
      </c>
    </row>
    <row r="711" spans="1:11" x14ac:dyDescent="0.3">
      <c r="A711" s="74">
        <v>710</v>
      </c>
      <c r="B711" s="75" t="s">
        <v>1478</v>
      </c>
      <c r="C711" s="74" t="s">
        <v>189</v>
      </c>
      <c r="D711" s="75" t="s">
        <v>1600</v>
      </c>
      <c r="E711" s="75" t="s">
        <v>1601</v>
      </c>
      <c r="F711" s="75" t="s">
        <v>1567</v>
      </c>
      <c r="G711" s="75">
        <v>36</v>
      </c>
      <c r="H711" s="75">
        <v>3200</v>
      </c>
      <c r="I711" s="75">
        <v>115200</v>
      </c>
      <c r="J711" s="75">
        <v>36</v>
      </c>
      <c r="K711" s="76">
        <v>115200</v>
      </c>
    </row>
    <row r="712" spans="1:11" x14ac:dyDescent="0.3">
      <c r="A712" s="74">
        <v>711</v>
      </c>
      <c r="B712" s="75" t="s">
        <v>1478</v>
      </c>
      <c r="C712" s="74" t="s">
        <v>336</v>
      </c>
      <c r="D712" s="75" t="s">
        <v>1602</v>
      </c>
      <c r="E712" s="75" t="s">
        <v>1603</v>
      </c>
      <c r="F712" s="75" t="s">
        <v>1567</v>
      </c>
      <c r="G712" s="75">
        <v>3</v>
      </c>
      <c r="H712" s="75">
        <v>6833.33</v>
      </c>
      <c r="I712" s="75">
        <v>20499.989999999998</v>
      </c>
      <c r="J712" s="75">
        <v>3</v>
      </c>
      <c r="K712" s="76">
        <v>20499.989999999998</v>
      </c>
    </row>
    <row r="713" spans="1:11" x14ac:dyDescent="0.3">
      <c r="A713" s="74">
        <v>712</v>
      </c>
      <c r="B713" s="75" t="s">
        <v>1478</v>
      </c>
      <c r="C713" s="74" t="s">
        <v>346</v>
      </c>
      <c r="D713" s="75" t="s">
        <v>1560</v>
      </c>
      <c r="E713" s="75" t="s">
        <v>1604</v>
      </c>
      <c r="F713" s="75" t="s">
        <v>1567</v>
      </c>
      <c r="G713" s="75">
        <v>5</v>
      </c>
      <c r="H713" s="75">
        <v>150999</v>
      </c>
      <c r="I713" s="75">
        <v>754995</v>
      </c>
      <c r="J713" s="75">
        <v>5</v>
      </c>
      <c r="K713" s="76">
        <v>754995</v>
      </c>
    </row>
    <row r="714" spans="1:11" x14ac:dyDescent="0.3">
      <c r="A714" s="74">
        <v>713</v>
      </c>
      <c r="B714" s="75" t="s">
        <v>1478</v>
      </c>
      <c r="C714" s="74" t="s">
        <v>350</v>
      </c>
      <c r="D714" s="75" t="s">
        <v>1605</v>
      </c>
      <c r="E714" s="75" t="s">
        <v>1606</v>
      </c>
      <c r="F714" s="75" t="s">
        <v>1493</v>
      </c>
      <c r="G714" s="75">
        <v>8</v>
      </c>
      <c r="H714" s="75">
        <v>16820</v>
      </c>
      <c r="I714" s="75">
        <v>134560</v>
      </c>
      <c r="J714" s="75">
        <v>8</v>
      </c>
      <c r="K714" s="76">
        <v>134560</v>
      </c>
    </row>
    <row r="715" spans="1:11" x14ac:dyDescent="0.3">
      <c r="A715" s="74">
        <v>714</v>
      </c>
      <c r="B715" s="75" t="s">
        <v>1478</v>
      </c>
      <c r="C715" s="74" t="s">
        <v>353</v>
      </c>
      <c r="D715" s="75" t="s">
        <v>1607</v>
      </c>
      <c r="E715" s="75" t="s">
        <v>1608</v>
      </c>
      <c r="F715" s="75" t="s">
        <v>1493</v>
      </c>
      <c r="G715" s="75">
        <v>2</v>
      </c>
      <c r="H715" s="75">
        <v>21350</v>
      </c>
      <c r="I715" s="75">
        <v>42700</v>
      </c>
      <c r="J715" s="75">
        <v>2</v>
      </c>
      <c r="K715" s="76">
        <v>42700</v>
      </c>
    </row>
    <row r="716" spans="1:11" x14ac:dyDescent="0.3">
      <c r="A716" s="74">
        <v>715</v>
      </c>
      <c r="B716" s="75" t="s">
        <v>1478</v>
      </c>
      <c r="C716" s="74" t="s">
        <v>1609</v>
      </c>
      <c r="D716" s="75" t="s">
        <v>1610</v>
      </c>
      <c r="E716" s="75" t="s">
        <v>1611</v>
      </c>
      <c r="F716" s="75" t="s">
        <v>1515</v>
      </c>
      <c r="G716" s="75">
        <v>4</v>
      </c>
      <c r="H716" s="75">
        <v>42047.62</v>
      </c>
      <c r="I716" s="75">
        <v>168190.48</v>
      </c>
      <c r="J716" s="75">
        <v>4</v>
      </c>
      <c r="K716" s="76">
        <v>168190.48</v>
      </c>
    </row>
    <row r="717" spans="1:11" x14ac:dyDescent="0.3">
      <c r="A717" s="74">
        <v>716</v>
      </c>
      <c r="B717" s="75" t="s">
        <v>1478</v>
      </c>
      <c r="C717" s="74" t="s">
        <v>356</v>
      </c>
      <c r="D717" s="75" t="s">
        <v>1612</v>
      </c>
      <c r="E717" s="75" t="s">
        <v>1613</v>
      </c>
      <c r="F717" s="75" t="s">
        <v>1567</v>
      </c>
      <c r="G717" s="75">
        <v>1</v>
      </c>
      <c r="H717" s="75">
        <v>179999</v>
      </c>
      <c r="I717" s="75">
        <v>179999</v>
      </c>
      <c r="J717" s="75">
        <v>1</v>
      </c>
      <c r="K717" s="76">
        <v>179999</v>
      </c>
    </row>
    <row r="718" spans="1:11" x14ac:dyDescent="0.3">
      <c r="A718" s="74">
        <v>717</v>
      </c>
      <c r="B718" s="75" t="s">
        <v>1478</v>
      </c>
      <c r="C718" s="74" t="s">
        <v>362</v>
      </c>
      <c r="D718" s="75" t="s">
        <v>1614</v>
      </c>
      <c r="E718" s="75" t="s">
        <v>1615</v>
      </c>
      <c r="F718" s="75" t="s">
        <v>1523</v>
      </c>
      <c r="G718" s="75">
        <v>1</v>
      </c>
      <c r="H718" s="75">
        <v>92985</v>
      </c>
      <c r="I718" s="75">
        <v>92985</v>
      </c>
      <c r="J718" s="75">
        <v>1</v>
      </c>
      <c r="K718" s="76">
        <v>92985</v>
      </c>
    </row>
    <row r="719" spans="1:11" x14ac:dyDescent="0.3">
      <c r="A719" s="74">
        <v>718</v>
      </c>
      <c r="B719" s="75" t="s">
        <v>1478</v>
      </c>
      <c r="C719" s="74" t="s">
        <v>365</v>
      </c>
      <c r="D719" s="75" t="s">
        <v>1616</v>
      </c>
      <c r="E719" s="75" t="s">
        <v>1617</v>
      </c>
      <c r="F719" s="75" t="s">
        <v>1523</v>
      </c>
      <c r="G719" s="75">
        <v>10</v>
      </c>
      <c r="H719" s="75">
        <v>6479.36</v>
      </c>
      <c r="I719" s="75">
        <v>64793.599999999999</v>
      </c>
      <c r="J719" s="75">
        <v>10</v>
      </c>
      <c r="K719" s="76">
        <v>64793.599999999999</v>
      </c>
    </row>
    <row r="720" spans="1:11" x14ac:dyDescent="0.3">
      <c r="A720" s="74">
        <v>719</v>
      </c>
      <c r="B720" s="75" t="s">
        <v>1478</v>
      </c>
      <c r="C720" s="74" t="s">
        <v>695</v>
      </c>
      <c r="D720" s="75" t="s">
        <v>1618</v>
      </c>
      <c r="E720" s="75" t="s">
        <v>1619</v>
      </c>
      <c r="F720" s="75" t="s">
        <v>1578</v>
      </c>
      <c r="G720" s="75">
        <v>10</v>
      </c>
      <c r="H720" s="75">
        <v>665</v>
      </c>
      <c r="I720" s="75">
        <v>6650</v>
      </c>
      <c r="J720" s="75">
        <v>10</v>
      </c>
      <c r="K720" s="76">
        <v>6650</v>
      </c>
    </row>
    <row r="721" spans="1:11" x14ac:dyDescent="0.3">
      <c r="A721" s="74">
        <v>720</v>
      </c>
      <c r="B721" s="75" t="s">
        <v>1478</v>
      </c>
      <c r="C721" s="74" t="s">
        <v>698</v>
      </c>
      <c r="D721" s="75" t="s">
        <v>1620</v>
      </c>
      <c r="E721" s="75" t="s">
        <v>1621</v>
      </c>
      <c r="F721" s="75" t="s">
        <v>1490</v>
      </c>
      <c r="G721" s="75">
        <v>8</v>
      </c>
      <c r="H721" s="75">
        <v>665</v>
      </c>
      <c r="I721" s="75">
        <v>5320</v>
      </c>
      <c r="J721" s="75">
        <v>8</v>
      </c>
      <c r="K721" s="76">
        <v>5320</v>
      </c>
    </row>
    <row r="722" spans="1:11" x14ac:dyDescent="0.3">
      <c r="A722" s="74">
        <v>721</v>
      </c>
      <c r="B722" s="75" t="s">
        <v>1478</v>
      </c>
      <c r="C722" s="74" t="s">
        <v>701</v>
      </c>
      <c r="D722" s="75" t="s">
        <v>1622</v>
      </c>
      <c r="E722" s="75" t="s">
        <v>1623</v>
      </c>
      <c r="F722" s="75" t="s">
        <v>1523</v>
      </c>
      <c r="G722" s="75">
        <v>7</v>
      </c>
      <c r="H722" s="75">
        <v>4749.29</v>
      </c>
      <c r="I722" s="75">
        <v>33245.03</v>
      </c>
      <c r="J722" s="75">
        <v>7</v>
      </c>
      <c r="K722" s="76">
        <v>33245.03</v>
      </c>
    </row>
    <row r="723" spans="1:11" x14ac:dyDescent="0.3">
      <c r="A723" s="74">
        <v>722</v>
      </c>
      <c r="B723" s="75" t="s">
        <v>1478</v>
      </c>
      <c r="C723" s="74" t="s">
        <v>703</v>
      </c>
      <c r="D723" s="75" t="s">
        <v>1624</v>
      </c>
      <c r="E723" s="75" t="s">
        <v>1625</v>
      </c>
      <c r="F723" s="75" t="s">
        <v>1578</v>
      </c>
      <c r="G723" s="75">
        <v>10</v>
      </c>
      <c r="H723" s="75">
        <v>422</v>
      </c>
      <c r="I723" s="75">
        <v>4220</v>
      </c>
      <c r="J723" s="75">
        <v>10</v>
      </c>
      <c r="K723" s="76">
        <v>4220</v>
      </c>
    </row>
    <row r="724" spans="1:11" x14ac:dyDescent="0.3">
      <c r="A724" s="74">
        <v>723</v>
      </c>
      <c r="B724" s="75" t="s">
        <v>1478</v>
      </c>
      <c r="C724" s="74" t="s">
        <v>705</v>
      </c>
      <c r="D724" s="75" t="s">
        <v>1626</v>
      </c>
      <c r="E724" s="75" t="s">
        <v>1627</v>
      </c>
      <c r="F724" s="75" t="s">
        <v>1523</v>
      </c>
      <c r="G724" s="75">
        <v>6</v>
      </c>
      <c r="H724" s="75">
        <v>468.75</v>
      </c>
      <c r="I724" s="75">
        <v>2812.5</v>
      </c>
      <c r="J724" s="75">
        <v>6</v>
      </c>
      <c r="K724" s="76">
        <v>2812.5</v>
      </c>
    </row>
    <row r="725" spans="1:11" x14ac:dyDescent="0.3">
      <c r="A725" s="74">
        <v>724</v>
      </c>
      <c r="B725" s="75" t="s">
        <v>1478</v>
      </c>
      <c r="C725" s="74" t="s">
        <v>368</v>
      </c>
      <c r="D725" s="75" t="s">
        <v>378</v>
      </c>
      <c r="E725" s="75" t="s">
        <v>1628</v>
      </c>
      <c r="F725" s="75" t="s">
        <v>1484</v>
      </c>
      <c r="G725" s="75">
        <v>3</v>
      </c>
      <c r="H725" s="75">
        <v>35000</v>
      </c>
      <c r="I725" s="75">
        <v>105000</v>
      </c>
      <c r="J725" s="75">
        <v>3</v>
      </c>
      <c r="K725" s="76">
        <v>105000</v>
      </c>
    </row>
    <row r="726" spans="1:11" x14ac:dyDescent="0.3">
      <c r="A726" s="74">
        <v>725</v>
      </c>
      <c r="B726" s="75" t="s">
        <v>1478</v>
      </c>
      <c r="C726" s="74" t="s">
        <v>371</v>
      </c>
      <c r="D726" s="75" t="s">
        <v>297</v>
      </c>
      <c r="E726" s="75" t="s">
        <v>1629</v>
      </c>
      <c r="F726" s="75" t="s">
        <v>1493</v>
      </c>
      <c r="G726" s="75">
        <v>1</v>
      </c>
      <c r="H726" s="75">
        <v>18500</v>
      </c>
      <c r="I726" s="75">
        <v>18500</v>
      </c>
      <c r="J726" s="75">
        <v>1</v>
      </c>
      <c r="K726" s="76">
        <v>18500</v>
      </c>
    </row>
    <row r="727" spans="1:11" x14ac:dyDescent="0.3">
      <c r="A727" s="74">
        <v>726</v>
      </c>
      <c r="B727" s="75" t="s">
        <v>1478</v>
      </c>
      <c r="C727" s="74" t="s">
        <v>374</v>
      </c>
      <c r="D727" s="75" t="s">
        <v>579</v>
      </c>
      <c r="E727" s="75" t="s">
        <v>1630</v>
      </c>
      <c r="F727" s="75" t="s">
        <v>1493</v>
      </c>
      <c r="G727" s="75">
        <v>2</v>
      </c>
      <c r="H727" s="75">
        <v>28500</v>
      </c>
      <c r="I727" s="75">
        <v>57000</v>
      </c>
      <c r="J727" s="75">
        <v>2</v>
      </c>
      <c r="K727" s="76">
        <v>57000</v>
      </c>
    </row>
    <row r="728" spans="1:11" x14ac:dyDescent="0.3">
      <c r="A728" s="74">
        <v>727</v>
      </c>
      <c r="B728" s="75" t="s">
        <v>1631</v>
      </c>
      <c r="C728" s="74" t="s">
        <v>569</v>
      </c>
      <c r="D728" s="75" t="s">
        <v>1632</v>
      </c>
      <c r="E728" s="75" t="s">
        <v>1633</v>
      </c>
      <c r="F728" s="75" t="s">
        <v>1634</v>
      </c>
      <c r="G728" s="75">
        <v>4</v>
      </c>
      <c r="H728" s="75">
        <v>0</v>
      </c>
      <c r="I728" s="75">
        <v>0</v>
      </c>
      <c r="J728" s="75">
        <v>4</v>
      </c>
      <c r="K728" s="76">
        <v>0</v>
      </c>
    </row>
    <row r="729" spans="1:11" x14ac:dyDescent="0.3">
      <c r="A729" s="74">
        <v>728</v>
      </c>
      <c r="B729" s="75" t="s">
        <v>1631</v>
      </c>
      <c r="C729" s="74" t="s">
        <v>193</v>
      </c>
      <c r="D729" s="75" t="s">
        <v>1635</v>
      </c>
      <c r="E729" s="75" t="s">
        <v>1636</v>
      </c>
      <c r="F729" s="75" t="s">
        <v>1634</v>
      </c>
      <c r="G729" s="75">
        <v>5</v>
      </c>
      <c r="H729" s="75">
        <v>0</v>
      </c>
      <c r="I729" s="75">
        <v>0</v>
      </c>
      <c r="J729" s="75">
        <v>5</v>
      </c>
      <c r="K729" s="76">
        <v>0</v>
      </c>
    </row>
    <row r="730" spans="1:11" x14ac:dyDescent="0.3">
      <c r="A730" s="74">
        <v>729</v>
      </c>
      <c r="B730" s="75" t="s">
        <v>1631</v>
      </c>
      <c r="C730" s="74" t="s">
        <v>1</v>
      </c>
      <c r="D730" s="75" t="s">
        <v>1637</v>
      </c>
      <c r="E730" s="75" t="s">
        <v>1638</v>
      </c>
      <c r="F730" s="75" t="s">
        <v>1639</v>
      </c>
      <c r="G730" s="75">
        <v>4</v>
      </c>
      <c r="H730" s="75">
        <v>0</v>
      </c>
      <c r="I730" s="75">
        <v>0</v>
      </c>
      <c r="J730" s="75">
        <v>4</v>
      </c>
      <c r="K730" s="76">
        <v>0</v>
      </c>
    </row>
    <row r="731" spans="1:11" x14ac:dyDescent="0.3">
      <c r="A731" s="74">
        <v>730</v>
      </c>
      <c r="B731" s="75" t="s">
        <v>1631</v>
      </c>
      <c r="C731" s="74" t="s">
        <v>5</v>
      </c>
      <c r="D731" s="75" t="s">
        <v>1164</v>
      </c>
      <c r="E731" s="75" t="s">
        <v>1640</v>
      </c>
      <c r="F731" s="75" t="s">
        <v>1331</v>
      </c>
      <c r="G731" s="75">
        <v>47</v>
      </c>
      <c r="H731" s="75">
        <v>730.19</v>
      </c>
      <c r="I731" s="75">
        <v>34318.93</v>
      </c>
      <c r="J731" s="75">
        <v>47</v>
      </c>
      <c r="K731" s="76">
        <v>34318.93</v>
      </c>
    </row>
    <row r="732" spans="1:11" x14ac:dyDescent="0.3">
      <c r="A732" s="74">
        <v>731</v>
      </c>
      <c r="B732" s="75" t="s">
        <v>1631</v>
      </c>
      <c r="C732" s="74" t="s">
        <v>199</v>
      </c>
      <c r="D732" s="75" t="s">
        <v>1641</v>
      </c>
      <c r="E732" s="75" t="s">
        <v>1642</v>
      </c>
      <c r="F732" s="75" t="s">
        <v>1643</v>
      </c>
      <c r="G732" s="75">
        <v>1</v>
      </c>
      <c r="H732" s="75">
        <v>0</v>
      </c>
      <c r="I732" s="75">
        <v>0</v>
      </c>
      <c r="J732" s="75">
        <v>1</v>
      </c>
      <c r="K732" s="76">
        <v>0</v>
      </c>
    </row>
    <row r="733" spans="1:11" x14ac:dyDescent="0.3">
      <c r="A733" s="74">
        <v>732</v>
      </c>
      <c r="B733" s="75" t="s">
        <v>1631</v>
      </c>
      <c r="C733" s="74" t="s">
        <v>202</v>
      </c>
      <c r="D733" s="75" t="s">
        <v>1644</v>
      </c>
      <c r="E733" s="75" t="s">
        <v>1645</v>
      </c>
      <c r="F733" s="75" t="s">
        <v>1646</v>
      </c>
      <c r="G733" s="75">
        <v>5</v>
      </c>
      <c r="H733" s="75">
        <v>0</v>
      </c>
      <c r="I733" s="75">
        <v>0</v>
      </c>
      <c r="J733" s="75">
        <v>5</v>
      </c>
      <c r="K733" s="76">
        <v>0</v>
      </c>
    </row>
    <row r="734" spans="1:11" x14ac:dyDescent="0.3">
      <c r="A734" s="74">
        <v>733</v>
      </c>
      <c r="B734" s="75" t="s">
        <v>1631</v>
      </c>
      <c r="C734" s="74" t="s">
        <v>9</v>
      </c>
      <c r="D734" s="75" t="s">
        <v>1647</v>
      </c>
      <c r="E734" s="75" t="s">
        <v>1648</v>
      </c>
      <c r="F734" s="75" t="s">
        <v>1331</v>
      </c>
      <c r="G734" s="75">
        <v>17</v>
      </c>
      <c r="H734" s="75">
        <v>1032.3499999999999</v>
      </c>
      <c r="I734" s="75">
        <v>17549.949999999997</v>
      </c>
      <c r="J734" s="75">
        <v>17</v>
      </c>
      <c r="K734" s="76">
        <v>17549.949999999997</v>
      </c>
    </row>
    <row r="735" spans="1:11" x14ac:dyDescent="0.3">
      <c r="A735" s="74">
        <v>734</v>
      </c>
      <c r="B735" s="75" t="s">
        <v>1631</v>
      </c>
      <c r="C735" s="74" t="s">
        <v>13</v>
      </c>
      <c r="D735" s="75" t="s">
        <v>1352</v>
      </c>
      <c r="E735" s="75" t="s">
        <v>1649</v>
      </c>
      <c r="F735" s="75" t="s">
        <v>1650</v>
      </c>
      <c r="G735" s="75">
        <v>2</v>
      </c>
      <c r="H735" s="75">
        <v>0</v>
      </c>
      <c r="I735" s="75">
        <v>0</v>
      </c>
      <c r="J735" s="75">
        <v>2</v>
      </c>
      <c r="K735" s="76">
        <v>0</v>
      </c>
    </row>
    <row r="736" spans="1:11" x14ac:dyDescent="0.3">
      <c r="A736" s="74">
        <v>735</v>
      </c>
      <c r="B736" s="75" t="s">
        <v>1631</v>
      </c>
      <c r="C736" s="74" t="s">
        <v>17</v>
      </c>
      <c r="D736" s="75" t="s">
        <v>1651</v>
      </c>
      <c r="E736" s="75" t="s">
        <v>1652</v>
      </c>
      <c r="F736" s="75" t="s">
        <v>1653</v>
      </c>
      <c r="G736" s="75">
        <v>5</v>
      </c>
      <c r="H736" s="75">
        <v>0</v>
      </c>
      <c r="I736" s="75">
        <v>0</v>
      </c>
      <c r="J736" s="75">
        <v>5</v>
      </c>
      <c r="K736" s="76">
        <v>0</v>
      </c>
    </row>
    <row r="737" spans="1:11" x14ac:dyDescent="0.3">
      <c r="A737" s="74">
        <v>736</v>
      </c>
      <c r="B737" s="75" t="s">
        <v>1631</v>
      </c>
      <c r="C737" s="74" t="s">
        <v>21</v>
      </c>
      <c r="D737" s="75" t="s">
        <v>1654</v>
      </c>
      <c r="E737" s="75" t="s">
        <v>1655</v>
      </c>
      <c r="F737" s="75" t="s">
        <v>1639</v>
      </c>
      <c r="G737" s="75">
        <v>5</v>
      </c>
      <c r="H737" s="75">
        <v>0</v>
      </c>
      <c r="I737" s="75">
        <v>0</v>
      </c>
      <c r="J737" s="75">
        <v>5</v>
      </c>
      <c r="K737" s="76">
        <v>0</v>
      </c>
    </row>
    <row r="738" spans="1:11" x14ac:dyDescent="0.3">
      <c r="A738" s="74">
        <v>737</v>
      </c>
      <c r="B738" s="75" t="s">
        <v>1631</v>
      </c>
      <c r="C738" s="74" t="s">
        <v>25</v>
      </c>
      <c r="D738" s="75" t="s">
        <v>1247</v>
      </c>
      <c r="E738" s="75" t="s">
        <v>1656</v>
      </c>
      <c r="F738" s="75" t="s">
        <v>1653</v>
      </c>
      <c r="G738" s="75">
        <v>5</v>
      </c>
      <c r="H738" s="75">
        <v>0</v>
      </c>
      <c r="I738" s="75">
        <v>0</v>
      </c>
      <c r="J738" s="75">
        <v>5</v>
      </c>
      <c r="K738" s="76">
        <v>0</v>
      </c>
    </row>
    <row r="739" spans="1:11" x14ac:dyDescent="0.3">
      <c r="A739" s="74">
        <v>738</v>
      </c>
      <c r="B739" s="75" t="s">
        <v>1631</v>
      </c>
      <c r="C739" s="74" t="s">
        <v>29</v>
      </c>
      <c r="D739" s="75" t="s">
        <v>1247</v>
      </c>
      <c r="E739" s="75" t="s">
        <v>1657</v>
      </c>
      <c r="F739" s="75" t="s">
        <v>1639</v>
      </c>
      <c r="G739" s="75">
        <v>5</v>
      </c>
      <c r="H739" s="75">
        <v>0</v>
      </c>
      <c r="I739" s="75">
        <v>0</v>
      </c>
      <c r="J739" s="75">
        <v>5</v>
      </c>
      <c r="K739" s="76">
        <v>0</v>
      </c>
    </row>
    <row r="740" spans="1:11" x14ac:dyDescent="0.3">
      <c r="A740" s="74">
        <v>739</v>
      </c>
      <c r="B740" s="75" t="s">
        <v>1631</v>
      </c>
      <c r="C740" s="74" t="s">
        <v>33</v>
      </c>
      <c r="D740" s="75" t="s">
        <v>1658</v>
      </c>
      <c r="E740" s="75" t="s">
        <v>1659</v>
      </c>
      <c r="F740" s="75" t="s">
        <v>1653</v>
      </c>
      <c r="G740" s="75">
        <v>5</v>
      </c>
      <c r="H740" s="75">
        <v>0</v>
      </c>
      <c r="I740" s="75">
        <v>0</v>
      </c>
      <c r="J740" s="75">
        <v>5</v>
      </c>
      <c r="K740" s="76">
        <v>0</v>
      </c>
    </row>
    <row r="741" spans="1:11" x14ac:dyDescent="0.3">
      <c r="A741" s="74">
        <v>740</v>
      </c>
      <c r="B741" s="75" t="s">
        <v>1631</v>
      </c>
      <c r="C741" s="74" t="s">
        <v>36</v>
      </c>
      <c r="D741" s="75" t="s">
        <v>1660</v>
      </c>
      <c r="E741" s="75" t="s">
        <v>1661</v>
      </c>
      <c r="F741" s="75" t="s">
        <v>1662</v>
      </c>
      <c r="G741" s="75">
        <v>4</v>
      </c>
      <c r="H741" s="75">
        <v>995</v>
      </c>
      <c r="I741" s="75">
        <v>3980</v>
      </c>
      <c r="J741" s="75">
        <v>4</v>
      </c>
      <c r="K741" s="76">
        <v>3980</v>
      </c>
    </row>
    <row r="742" spans="1:11" x14ac:dyDescent="0.3">
      <c r="A742" s="74">
        <v>741</v>
      </c>
      <c r="B742" s="75" t="s">
        <v>1631</v>
      </c>
      <c r="C742" s="74" t="s">
        <v>222</v>
      </c>
      <c r="D742" s="75" t="s">
        <v>1663</v>
      </c>
      <c r="E742" s="75" t="s">
        <v>1664</v>
      </c>
      <c r="F742" s="75" t="s">
        <v>1665</v>
      </c>
      <c r="G742" s="75">
        <v>2</v>
      </c>
      <c r="H742" s="75">
        <v>1500</v>
      </c>
      <c r="I742" s="75">
        <v>3000</v>
      </c>
      <c r="J742" s="75">
        <v>7</v>
      </c>
      <c r="K742" s="76">
        <v>10500</v>
      </c>
    </row>
    <row r="743" spans="1:11" x14ac:dyDescent="0.3">
      <c r="A743" s="74">
        <v>742</v>
      </c>
      <c r="B743" s="75" t="s">
        <v>1631</v>
      </c>
      <c r="C743" s="74" t="s">
        <v>40</v>
      </c>
      <c r="D743" s="75" t="s">
        <v>1666</v>
      </c>
      <c r="E743" s="75" t="s">
        <v>1667</v>
      </c>
      <c r="F743" s="75" t="s">
        <v>1363</v>
      </c>
      <c r="G743" s="75">
        <v>7</v>
      </c>
      <c r="H743" s="75">
        <v>784.03</v>
      </c>
      <c r="I743" s="75">
        <v>5488.21</v>
      </c>
      <c r="J743" s="75">
        <v>7</v>
      </c>
      <c r="K743" s="76">
        <v>5488.21</v>
      </c>
    </row>
    <row r="744" spans="1:11" x14ac:dyDescent="0.3">
      <c r="A744" s="74">
        <v>743</v>
      </c>
      <c r="B744" s="75" t="s">
        <v>1631</v>
      </c>
      <c r="C744" s="74" t="s">
        <v>228</v>
      </c>
      <c r="D744" s="75" t="s">
        <v>1668</v>
      </c>
      <c r="E744" s="75" t="s">
        <v>1669</v>
      </c>
      <c r="F744" s="75" t="s">
        <v>1670</v>
      </c>
      <c r="G744" s="75">
        <v>4</v>
      </c>
      <c r="H744" s="75">
        <v>0</v>
      </c>
      <c r="I744" s="75">
        <v>0</v>
      </c>
      <c r="J744" s="75">
        <v>4</v>
      </c>
      <c r="K744" s="76">
        <v>0</v>
      </c>
    </row>
    <row r="745" spans="1:11" x14ac:dyDescent="0.3">
      <c r="A745" s="74">
        <v>744</v>
      </c>
      <c r="B745" s="75" t="s">
        <v>1631</v>
      </c>
      <c r="C745" s="74" t="s">
        <v>231</v>
      </c>
      <c r="D745" s="75" t="s">
        <v>1671</v>
      </c>
      <c r="E745" s="75" t="s">
        <v>1672</v>
      </c>
      <c r="F745" s="75" t="s">
        <v>1331</v>
      </c>
      <c r="G745" s="75">
        <v>1</v>
      </c>
      <c r="H745" s="75">
        <v>850</v>
      </c>
      <c r="I745" s="75">
        <v>850</v>
      </c>
      <c r="J745" s="75">
        <v>1</v>
      </c>
      <c r="K745" s="76">
        <v>850</v>
      </c>
    </row>
    <row r="746" spans="1:11" x14ac:dyDescent="0.3">
      <c r="A746" s="74">
        <v>745</v>
      </c>
      <c r="B746" s="75" t="s">
        <v>1631</v>
      </c>
      <c r="C746" s="74" t="s">
        <v>44</v>
      </c>
      <c r="D746" s="75" t="s">
        <v>1673</v>
      </c>
      <c r="E746" s="75" t="s">
        <v>1674</v>
      </c>
      <c r="F746" s="75" t="s">
        <v>1675</v>
      </c>
      <c r="G746" s="75">
        <v>7</v>
      </c>
      <c r="H746" s="75">
        <v>55</v>
      </c>
      <c r="I746" s="75">
        <v>385</v>
      </c>
      <c r="J746" s="75">
        <v>7</v>
      </c>
      <c r="K746" s="76">
        <v>385</v>
      </c>
    </row>
    <row r="747" spans="1:11" x14ac:dyDescent="0.3">
      <c r="A747" s="74">
        <v>746</v>
      </c>
      <c r="B747" s="75" t="s">
        <v>1631</v>
      </c>
      <c r="C747" s="74" t="s">
        <v>47</v>
      </c>
      <c r="D747" s="75" t="s">
        <v>1676</v>
      </c>
      <c r="E747" s="75" t="s">
        <v>1677</v>
      </c>
      <c r="F747" s="75" t="s">
        <v>1678</v>
      </c>
      <c r="G747" s="75">
        <v>4</v>
      </c>
      <c r="H747" s="75">
        <v>0</v>
      </c>
      <c r="I747" s="75">
        <v>0</v>
      </c>
      <c r="J747" s="75">
        <v>4</v>
      </c>
      <c r="K747" s="76">
        <v>0</v>
      </c>
    </row>
    <row r="748" spans="1:11" x14ac:dyDescent="0.3">
      <c r="A748" s="74">
        <v>747</v>
      </c>
      <c r="B748" s="75" t="s">
        <v>1631</v>
      </c>
      <c r="C748" s="74" t="s">
        <v>51</v>
      </c>
      <c r="D748" s="75" t="s">
        <v>491</v>
      </c>
      <c r="E748" s="75" t="s">
        <v>1679</v>
      </c>
      <c r="F748" s="75" t="s">
        <v>1680</v>
      </c>
      <c r="G748" s="75">
        <v>10</v>
      </c>
      <c r="H748" s="75">
        <v>0</v>
      </c>
      <c r="I748" s="75">
        <v>0</v>
      </c>
      <c r="J748" s="75">
        <v>10</v>
      </c>
      <c r="K748" s="76">
        <v>0</v>
      </c>
    </row>
    <row r="749" spans="1:11" x14ac:dyDescent="0.3">
      <c r="A749" s="74">
        <v>748</v>
      </c>
      <c r="B749" s="75" t="s">
        <v>1631</v>
      </c>
      <c r="C749" s="74" t="s">
        <v>55</v>
      </c>
      <c r="D749" s="75" t="s">
        <v>1681</v>
      </c>
      <c r="E749" s="75" t="s">
        <v>1682</v>
      </c>
      <c r="F749" s="75" t="s">
        <v>1331</v>
      </c>
      <c r="G749" s="75">
        <v>2</v>
      </c>
      <c r="H749" s="75">
        <v>0</v>
      </c>
      <c r="I749" s="75">
        <v>0</v>
      </c>
      <c r="J749" s="75">
        <v>2</v>
      </c>
      <c r="K749" s="76">
        <v>0</v>
      </c>
    </row>
    <row r="750" spans="1:11" x14ac:dyDescent="0.3">
      <c r="A750" s="74">
        <v>749</v>
      </c>
      <c r="B750" s="75" t="s">
        <v>1631</v>
      </c>
      <c r="C750" s="74" t="s">
        <v>72</v>
      </c>
      <c r="D750" s="75" t="s">
        <v>1683</v>
      </c>
      <c r="E750" s="75" t="s">
        <v>1684</v>
      </c>
      <c r="F750" s="75" t="s">
        <v>1685</v>
      </c>
      <c r="G750" s="75">
        <v>1</v>
      </c>
      <c r="H750" s="75">
        <v>20500</v>
      </c>
      <c r="I750" s="75">
        <v>20500</v>
      </c>
      <c r="J750" s="75">
        <v>1</v>
      </c>
      <c r="K750" s="76">
        <v>20500</v>
      </c>
    </row>
    <row r="751" spans="1:11" x14ac:dyDescent="0.3">
      <c r="A751" s="74">
        <v>750</v>
      </c>
      <c r="B751" s="75" t="s">
        <v>1631</v>
      </c>
      <c r="C751" s="74" t="s">
        <v>251</v>
      </c>
      <c r="D751" s="75" t="s">
        <v>1686</v>
      </c>
      <c r="E751" s="75" t="s">
        <v>1687</v>
      </c>
      <c r="F751" s="75" t="s">
        <v>1685</v>
      </c>
      <c r="G751" s="75">
        <v>1</v>
      </c>
      <c r="H751" s="75">
        <v>20500</v>
      </c>
      <c r="I751" s="75">
        <v>20500</v>
      </c>
      <c r="J751" s="75">
        <v>1</v>
      </c>
      <c r="K751" s="76">
        <v>20500</v>
      </c>
    </row>
    <row r="752" spans="1:11" x14ac:dyDescent="0.3">
      <c r="A752" s="74">
        <v>751</v>
      </c>
      <c r="B752" s="75" t="s">
        <v>1688</v>
      </c>
      <c r="C752" s="74" t="s">
        <v>569</v>
      </c>
      <c r="D752" s="75" t="s">
        <v>10</v>
      </c>
      <c r="E752" s="75" t="s">
        <v>1689</v>
      </c>
      <c r="F752" s="75" t="s">
        <v>1690</v>
      </c>
      <c r="G752" s="75">
        <v>5</v>
      </c>
      <c r="H752" s="75">
        <v>0</v>
      </c>
      <c r="I752" s="75">
        <v>0</v>
      </c>
      <c r="J752" s="75">
        <v>5</v>
      </c>
      <c r="K752" s="76">
        <v>0</v>
      </c>
    </row>
    <row r="753" spans="1:11" x14ac:dyDescent="0.3">
      <c r="A753" s="74">
        <v>752</v>
      </c>
      <c r="B753" s="75" t="s">
        <v>1688</v>
      </c>
      <c r="C753" s="74" t="s">
        <v>193</v>
      </c>
      <c r="D753" s="75" t="s">
        <v>780</v>
      </c>
      <c r="E753" s="75" t="s">
        <v>1691</v>
      </c>
      <c r="F753" s="75" t="s">
        <v>1267</v>
      </c>
      <c r="G753" s="75">
        <v>8</v>
      </c>
      <c r="H753" s="75">
        <v>0</v>
      </c>
      <c r="I753" s="75">
        <v>0</v>
      </c>
      <c r="J753" s="75">
        <v>8</v>
      </c>
      <c r="K753" s="76">
        <v>0</v>
      </c>
    </row>
    <row r="754" spans="1:11" x14ac:dyDescent="0.3">
      <c r="A754" s="74">
        <v>753</v>
      </c>
      <c r="B754" s="75" t="s">
        <v>1688</v>
      </c>
      <c r="C754" s="74" t="s">
        <v>1</v>
      </c>
      <c r="D754" s="75" t="s">
        <v>10</v>
      </c>
      <c r="E754" s="75" t="s">
        <v>1692</v>
      </c>
      <c r="F754" s="75" t="s">
        <v>1246</v>
      </c>
      <c r="G754" s="75">
        <v>9</v>
      </c>
      <c r="H754" s="75">
        <v>0</v>
      </c>
      <c r="I754" s="75">
        <v>0</v>
      </c>
      <c r="J754" s="75">
        <v>9</v>
      </c>
      <c r="K754" s="76">
        <v>0</v>
      </c>
    </row>
    <row r="755" spans="1:11" x14ac:dyDescent="0.3">
      <c r="A755" s="74">
        <v>754</v>
      </c>
      <c r="B755" s="75" t="s">
        <v>1688</v>
      </c>
      <c r="C755" s="74" t="s">
        <v>5</v>
      </c>
      <c r="D755" s="75" t="s">
        <v>1693</v>
      </c>
      <c r="E755" s="75" t="s">
        <v>1694</v>
      </c>
      <c r="F755" s="75" t="s">
        <v>1260</v>
      </c>
      <c r="G755" s="75">
        <v>10</v>
      </c>
      <c r="H755" s="75">
        <v>0</v>
      </c>
      <c r="I755" s="75">
        <v>0</v>
      </c>
      <c r="J755" s="75">
        <v>10</v>
      </c>
      <c r="K755" s="76">
        <v>0</v>
      </c>
    </row>
    <row r="756" spans="1:11" x14ac:dyDescent="0.3">
      <c r="A756" s="74">
        <v>755</v>
      </c>
      <c r="B756" s="75" t="s">
        <v>1688</v>
      </c>
      <c r="C756" s="74" t="s">
        <v>199</v>
      </c>
      <c r="D756" s="75" t="s">
        <v>1695</v>
      </c>
      <c r="E756" s="75" t="s">
        <v>1696</v>
      </c>
      <c r="F756" s="75" t="s">
        <v>1260</v>
      </c>
      <c r="G756" s="75">
        <v>9</v>
      </c>
      <c r="H756" s="75">
        <v>0</v>
      </c>
      <c r="I756" s="75">
        <v>0</v>
      </c>
      <c r="J756" s="75">
        <v>9</v>
      </c>
      <c r="K756" s="76">
        <v>0</v>
      </c>
    </row>
    <row r="757" spans="1:11" x14ac:dyDescent="0.3">
      <c r="A757" s="74">
        <v>756</v>
      </c>
      <c r="B757" s="75" t="s">
        <v>1688</v>
      </c>
      <c r="C757" s="74" t="s">
        <v>202</v>
      </c>
      <c r="D757" s="75" t="s">
        <v>1697</v>
      </c>
      <c r="E757" s="75" t="s">
        <v>1698</v>
      </c>
      <c r="F757" s="75" t="s">
        <v>1260</v>
      </c>
      <c r="G757" s="75">
        <v>5</v>
      </c>
      <c r="H757" s="75">
        <v>1550</v>
      </c>
      <c r="I757" s="75">
        <v>7750</v>
      </c>
      <c r="J757" s="75">
        <v>5</v>
      </c>
      <c r="K757" s="76">
        <v>7750</v>
      </c>
    </row>
    <row r="758" spans="1:11" x14ac:dyDescent="0.3">
      <c r="A758" s="74">
        <v>757</v>
      </c>
      <c r="B758" s="75" t="s">
        <v>1688</v>
      </c>
      <c r="C758" s="74" t="s">
        <v>9</v>
      </c>
      <c r="D758" s="75" t="s">
        <v>1699</v>
      </c>
      <c r="E758" s="75" t="s">
        <v>1700</v>
      </c>
      <c r="F758" s="75" t="s">
        <v>1289</v>
      </c>
      <c r="G758" s="75">
        <v>18</v>
      </c>
      <c r="H758" s="75">
        <v>850</v>
      </c>
      <c r="I758" s="75">
        <v>15300</v>
      </c>
      <c r="J758" s="75">
        <v>18</v>
      </c>
      <c r="K758" s="76">
        <v>15300</v>
      </c>
    </row>
    <row r="759" spans="1:11" x14ac:dyDescent="0.3">
      <c r="A759" s="74">
        <v>758</v>
      </c>
      <c r="B759" s="75" t="s">
        <v>1688</v>
      </c>
      <c r="C759" s="74" t="s">
        <v>13</v>
      </c>
      <c r="D759" s="75" t="s">
        <v>301</v>
      </c>
      <c r="E759" s="75" t="s">
        <v>1701</v>
      </c>
      <c r="F759" s="75" t="s">
        <v>1702</v>
      </c>
      <c r="G759" s="75">
        <v>3</v>
      </c>
      <c r="H759" s="75">
        <v>2266.65</v>
      </c>
      <c r="I759" s="75">
        <v>6799.9500000000007</v>
      </c>
      <c r="J759" s="75">
        <v>3</v>
      </c>
      <c r="K759" s="76">
        <v>6799.9500000000007</v>
      </c>
    </row>
    <row r="760" spans="1:11" x14ac:dyDescent="0.3">
      <c r="A760" s="74">
        <v>759</v>
      </c>
      <c r="B760" s="75" t="s">
        <v>1688</v>
      </c>
      <c r="C760" s="74" t="s">
        <v>17</v>
      </c>
      <c r="D760" s="75" t="s">
        <v>1703</v>
      </c>
      <c r="E760" s="75" t="s">
        <v>1704</v>
      </c>
      <c r="F760" s="75" t="s">
        <v>1705</v>
      </c>
      <c r="G760" s="75">
        <v>2</v>
      </c>
      <c r="H760" s="75">
        <v>29480</v>
      </c>
      <c r="I760" s="75">
        <v>58960</v>
      </c>
      <c r="J760" s="75">
        <v>2</v>
      </c>
      <c r="K760" s="76">
        <v>58960</v>
      </c>
    </row>
    <row r="761" spans="1:11" x14ac:dyDescent="0.3">
      <c r="A761" s="74">
        <v>760</v>
      </c>
      <c r="B761" s="75" t="s">
        <v>1688</v>
      </c>
      <c r="C761" s="74" t="s">
        <v>21</v>
      </c>
      <c r="D761" s="75" t="s">
        <v>1706</v>
      </c>
      <c r="E761" s="75" t="s">
        <v>1707</v>
      </c>
      <c r="F761" s="75" t="s">
        <v>1187</v>
      </c>
      <c r="G761" s="75">
        <v>9</v>
      </c>
      <c r="H761" s="75">
        <v>695</v>
      </c>
      <c r="I761" s="75">
        <v>6255</v>
      </c>
      <c r="J761" s="75">
        <v>12</v>
      </c>
      <c r="K761" s="76">
        <v>8340</v>
      </c>
    </row>
    <row r="762" spans="1:11" x14ac:dyDescent="0.3">
      <c r="A762" s="74">
        <v>761</v>
      </c>
      <c r="B762" s="75" t="s">
        <v>1688</v>
      </c>
      <c r="C762" s="74" t="s">
        <v>29</v>
      </c>
      <c r="D762" s="75" t="s">
        <v>327</v>
      </c>
      <c r="E762" s="75" t="s">
        <v>1708</v>
      </c>
      <c r="F762" s="75" t="s">
        <v>1709</v>
      </c>
      <c r="G762" s="75">
        <v>7</v>
      </c>
      <c r="H762" s="75">
        <v>4200</v>
      </c>
      <c r="I762" s="75">
        <v>29400</v>
      </c>
      <c r="J762" s="75">
        <v>7</v>
      </c>
      <c r="K762" s="76">
        <v>29400</v>
      </c>
    </row>
    <row r="763" spans="1:11" x14ac:dyDescent="0.3">
      <c r="A763" s="74">
        <v>762</v>
      </c>
      <c r="B763" s="75" t="s">
        <v>1688</v>
      </c>
      <c r="C763" s="74" t="s">
        <v>33</v>
      </c>
      <c r="D763" s="75" t="s">
        <v>1710</v>
      </c>
      <c r="E763" s="75" t="s">
        <v>1711</v>
      </c>
      <c r="F763" s="75" t="s">
        <v>1712</v>
      </c>
      <c r="G763" s="75">
        <v>5</v>
      </c>
      <c r="H763" s="75">
        <v>0</v>
      </c>
      <c r="I763" s="75">
        <v>0</v>
      </c>
      <c r="J763" s="75">
        <v>5</v>
      </c>
      <c r="K763" s="76">
        <v>0</v>
      </c>
    </row>
    <row r="764" spans="1:11" x14ac:dyDescent="0.3">
      <c r="A764" s="74">
        <v>763</v>
      </c>
      <c r="B764" s="75" t="s">
        <v>1688</v>
      </c>
      <c r="C764" s="74" t="s">
        <v>36</v>
      </c>
      <c r="D764" s="75" t="s">
        <v>301</v>
      </c>
      <c r="E764" s="75" t="s">
        <v>1713</v>
      </c>
      <c r="F764" s="75" t="s">
        <v>1284</v>
      </c>
      <c r="G764" s="75">
        <v>7</v>
      </c>
      <c r="H764" s="75">
        <v>0</v>
      </c>
      <c r="I764" s="75">
        <v>0</v>
      </c>
      <c r="J764" s="75">
        <v>7</v>
      </c>
      <c r="K764" s="76">
        <v>0</v>
      </c>
    </row>
    <row r="765" spans="1:11" x14ac:dyDescent="0.3">
      <c r="A765" s="74">
        <v>764</v>
      </c>
      <c r="B765" s="75" t="s">
        <v>1688</v>
      </c>
      <c r="C765" s="74" t="s">
        <v>40</v>
      </c>
      <c r="D765" s="75" t="s">
        <v>1714</v>
      </c>
      <c r="E765" s="75" t="s">
        <v>1715</v>
      </c>
      <c r="F765" s="75" t="s">
        <v>1262</v>
      </c>
      <c r="G765" s="75">
        <v>7</v>
      </c>
      <c r="H765" s="75">
        <v>0</v>
      </c>
      <c r="I765" s="75">
        <v>0</v>
      </c>
      <c r="J765" s="75">
        <v>7</v>
      </c>
      <c r="K765" s="76">
        <v>0</v>
      </c>
    </row>
    <row r="766" spans="1:11" x14ac:dyDescent="0.3">
      <c r="A766" s="74">
        <v>765</v>
      </c>
      <c r="B766" s="75" t="s">
        <v>1688</v>
      </c>
      <c r="C766" s="74" t="s">
        <v>228</v>
      </c>
      <c r="D766" s="75" t="s">
        <v>1716</v>
      </c>
      <c r="E766" s="75" t="s">
        <v>1717</v>
      </c>
      <c r="F766" s="75" t="s">
        <v>1260</v>
      </c>
      <c r="G766" s="75">
        <v>5</v>
      </c>
      <c r="H766" s="75">
        <v>0</v>
      </c>
      <c r="I766" s="75">
        <v>0</v>
      </c>
      <c r="J766" s="75">
        <v>5</v>
      </c>
      <c r="K766" s="76">
        <v>0</v>
      </c>
    </row>
    <row r="767" spans="1:11" x14ac:dyDescent="0.3">
      <c r="A767" s="74">
        <v>766</v>
      </c>
      <c r="B767" s="75" t="s">
        <v>1688</v>
      </c>
      <c r="C767" s="74" t="s">
        <v>231</v>
      </c>
      <c r="D767" s="75" t="s">
        <v>1718</v>
      </c>
      <c r="E767" s="75" t="s">
        <v>1719</v>
      </c>
      <c r="F767" s="75" t="s">
        <v>1280</v>
      </c>
      <c r="G767" s="75">
        <v>2</v>
      </c>
      <c r="H767" s="75">
        <v>750</v>
      </c>
      <c r="I767" s="75">
        <v>1500</v>
      </c>
      <c r="J767" s="75">
        <v>4</v>
      </c>
      <c r="K767" s="76">
        <v>3000</v>
      </c>
    </row>
    <row r="768" spans="1:11" x14ac:dyDescent="0.3">
      <c r="A768" s="74">
        <v>767</v>
      </c>
      <c r="B768" s="75" t="s">
        <v>1688</v>
      </c>
      <c r="C768" s="74" t="s">
        <v>44</v>
      </c>
      <c r="D768" s="75" t="s">
        <v>1720</v>
      </c>
      <c r="E768" s="75" t="s">
        <v>1721</v>
      </c>
      <c r="F768" s="75" t="s">
        <v>1253</v>
      </c>
      <c r="G768" s="75">
        <v>30</v>
      </c>
      <c r="H768" s="75">
        <v>3920</v>
      </c>
      <c r="I768" s="75">
        <v>117600</v>
      </c>
      <c r="J768" s="75">
        <v>30</v>
      </c>
      <c r="K768" s="76">
        <v>117600</v>
      </c>
    </row>
    <row r="769" spans="1:11" x14ac:dyDescent="0.3">
      <c r="A769" s="74">
        <v>768</v>
      </c>
      <c r="B769" s="75" t="s">
        <v>1688</v>
      </c>
      <c r="C769" s="74" t="s">
        <v>47</v>
      </c>
      <c r="D769" s="75" t="s">
        <v>708</v>
      </c>
      <c r="E769" s="75" t="s">
        <v>1722</v>
      </c>
      <c r="F769" s="75" t="s">
        <v>1189</v>
      </c>
      <c r="G769" s="75">
        <v>3</v>
      </c>
      <c r="H769" s="75">
        <v>0</v>
      </c>
      <c r="I769" s="75">
        <v>0</v>
      </c>
      <c r="J769" s="75">
        <v>3</v>
      </c>
      <c r="K769" s="76">
        <v>0</v>
      </c>
    </row>
    <row r="770" spans="1:11" x14ac:dyDescent="0.3">
      <c r="A770" s="74">
        <v>769</v>
      </c>
      <c r="B770" s="75" t="s">
        <v>1688</v>
      </c>
      <c r="C770" s="74" t="s">
        <v>51</v>
      </c>
      <c r="D770" s="75" t="s">
        <v>83</v>
      </c>
      <c r="E770" s="75" t="s">
        <v>1723</v>
      </c>
      <c r="F770" s="75" t="s">
        <v>1253</v>
      </c>
      <c r="G770" s="75">
        <v>9</v>
      </c>
      <c r="H770" s="75">
        <v>1460</v>
      </c>
      <c r="I770" s="75">
        <v>13140</v>
      </c>
      <c r="J770" s="75">
        <v>9</v>
      </c>
      <c r="K770" s="76">
        <v>13140</v>
      </c>
    </row>
    <row r="771" spans="1:11" x14ac:dyDescent="0.3">
      <c r="A771" s="74">
        <v>770</v>
      </c>
      <c r="B771" s="75" t="s">
        <v>1688</v>
      </c>
      <c r="C771" s="74" t="s">
        <v>55</v>
      </c>
      <c r="D771" s="75" t="s">
        <v>1724</v>
      </c>
      <c r="E771" s="75" t="s">
        <v>1725</v>
      </c>
      <c r="F771" s="75" t="s">
        <v>1262</v>
      </c>
      <c r="G771" s="75">
        <v>11</v>
      </c>
      <c r="H771" s="75">
        <v>4200</v>
      </c>
      <c r="I771" s="75">
        <v>46200</v>
      </c>
      <c r="J771" s="75">
        <v>11</v>
      </c>
      <c r="K771" s="76">
        <v>46200</v>
      </c>
    </row>
    <row r="772" spans="1:11" x14ac:dyDescent="0.3">
      <c r="A772" s="74">
        <v>771</v>
      </c>
      <c r="B772" s="75" t="s">
        <v>1688</v>
      </c>
      <c r="C772" s="74" t="s">
        <v>59</v>
      </c>
      <c r="D772" s="75" t="s">
        <v>1647</v>
      </c>
      <c r="E772" s="75" t="s">
        <v>1726</v>
      </c>
      <c r="F772" s="75" t="s">
        <v>1262</v>
      </c>
      <c r="G772" s="75">
        <v>22</v>
      </c>
      <c r="H772" s="75">
        <v>700</v>
      </c>
      <c r="I772" s="75">
        <v>15400</v>
      </c>
      <c r="J772" s="75">
        <v>22</v>
      </c>
      <c r="K772" s="76">
        <v>15400</v>
      </c>
    </row>
    <row r="773" spans="1:11" x14ac:dyDescent="0.3">
      <c r="A773" s="74">
        <v>772</v>
      </c>
      <c r="B773" s="75" t="s">
        <v>1688</v>
      </c>
      <c r="C773" s="74" t="s">
        <v>62</v>
      </c>
      <c r="D773" s="75" t="s">
        <v>1718</v>
      </c>
      <c r="E773" s="75" t="s">
        <v>1727</v>
      </c>
      <c r="F773" s="75" t="s">
        <v>1260</v>
      </c>
      <c r="G773" s="75">
        <v>19</v>
      </c>
      <c r="H773" s="75">
        <v>450</v>
      </c>
      <c r="I773" s="75">
        <v>8550</v>
      </c>
      <c r="J773" s="75">
        <v>19</v>
      </c>
      <c r="K773" s="76">
        <v>8550</v>
      </c>
    </row>
    <row r="774" spans="1:11" x14ac:dyDescent="0.3">
      <c r="A774" s="74">
        <v>773</v>
      </c>
      <c r="B774" s="75" t="s">
        <v>1688</v>
      </c>
      <c r="C774" s="74" t="s">
        <v>64</v>
      </c>
      <c r="D774" s="75" t="s">
        <v>1728</v>
      </c>
      <c r="E774" s="75" t="s">
        <v>1729</v>
      </c>
      <c r="F774" s="75" t="s">
        <v>1262</v>
      </c>
      <c r="G774" s="75">
        <v>3</v>
      </c>
      <c r="H774" s="75">
        <v>6838.67</v>
      </c>
      <c r="I774" s="75">
        <v>20516.010000000002</v>
      </c>
      <c r="J774" s="75">
        <v>3</v>
      </c>
      <c r="K774" s="76">
        <v>20516.010000000002</v>
      </c>
    </row>
    <row r="775" spans="1:11" x14ac:dyDescent="0.3">
      <c r="A775" s="74">
        <v>774</v>
      </c>
      <c r="B775" s="75" t="s">
        <v>1688</v>
      </c>
      <c r="C775" s="74" t="s">
        <v>66</v>
      </c>
      <c r="D775" s="75" t="s">
        <v>1554</v>
      </c>
      <c r="E775" s="75" t="s">
        <v>1730</v>
      </c>
      <c r="F775" s="75" t="s">
        <v>1262</v>
      </c>
      <c r="G775" s="75">
        <v>4</v>
      </c>
      <c r="H775" s="75">
        <v>0</v>
      </c>
      <c r="I775" s="75">
        <v>0</v>
      </c>
      <c r="J775" s="75">
        <v>4</v>
      </c>
      <c r="K775" s="76">
        <v>0</v>
      </c>
    </row>
    <row r="776" spans="1:11" x14ac:dyDescent="0.3">
      <c r="A776" s="74">
        <v>775</v>
      </c>
      <c r="B776" s="75" t="s">
        <v>1688</v>
      </c>
      <c r="C776" s="74" t="s">
        <v>68</v>
      </c>
      <c r="D776" s="75" t="s">
        <v>1731</v>
      </c>
      <c r="E776" s="75" t="s">
        <v>1732</v>
      </c>
      <c r="F776" s="75" t="s">
        <v>1733</v>
      </c>
      <c r="G776" s="75">
        <v>15</v>
      </c>
      <c r="H776" s="75">
        <v>0</v>
      </c>
      <c r="I776" s="75">
        <v>0</v>
      </c>
      <c r="J776" s="75">
        <v>15</v>
      </c>
      <c r="K776" s="76">
        <v>0</v>
      </c>
    </row>
    <row r="777" spans="1:11" x14ac:dyDescent="0.3">
      <c r="A777" s="74">
        <v>776</v>
      </c>
      <c r="B777" s="75" t="s">
        <v>1688</v>
      </c>
      <c r="C777" s="74" t="s">
        <v>70</v>
      </c>
      <c r="D777" s="75" t="s">
        <v>968</v>
      </c>
      <c r="E777" s="75" t="s">
        <v>1734</v>
      </c>
      <c r="F777" s="75" t="s">
        <v>1735</v>
      </c>
      <c r="G777" s="75">
        <v>5</v>
      </c>
      <c r="H777" s="75">
        <v>0</v>
      </c>
      <c r="I777" s="75">
        <v>0</v>
      </c>
      <c r="J777" s="75">
        <v>5</v>
      </c>
      <c r="K777" s="76">
        <v>0</v>
      </c>
    </row>
    <row r="778" spans="1:11" x14ac:dyDescent="0.3">
      <c r="A778" s="74">
        <v>777</v>
      </c>
      <c r="B778" s="75" t="s">
        <v>1688</v>
      </c>
      <c r="C778" s="74" t="s">
        <v>72</v>
      </c>
      <c r="D778" s="75" t="s">
        <v>968</v>
      </c>
      <c r="E778" s="75" t="s">
        <v>1736</v>
      </c>
      <c r="F778" s="75" t="s">
        <v>1260</v>
      </c>
      <c r="G778" s="75">
        <v>9</v>
      </c>
      <c r="H778" s="75">
        <v>0</v>
      </c>
      <c r="I778" s="75">
        <v>0</v>
      </c>
      <c r="J778" s="75">
        <v>9</v>
      </c>
      <c r="K778" s="76">
        <v>0</v>
      </c>
    </row>
    <row r="779" spans="1:11" x14ac:dyDescent="0.3">
      <c r="A779" s="74">
        <v>778</v>
      </c>
      <c r="B779" s="75" t="s">
        <v>1688</v>
      </c>
      <c r="C779" s="74" t="s">
        <v>251</v>
      </c>
      <c r="D779" s="75" t="s">
        <v>234</v>
      </c>
      <c r="E779" s="75" t="s">
        <v>1737</v>
      </c>
      <c r="F779" s="75" t="s">
        <v>1180</v>
      </c>
      <c r="G779" s="75">
        <v>8</v>
      </c>
      <c r="H779" s="75">
        <v>0</v>
      </c>
      <c r="I779" s="75">
        <v>0</v>
      </c>
      <c r="J779" s="75">
        <v>8</v>
      </c>
      <c r="K779" s="76">
        <v>0</v>
      </c>
    </row>
    <row r="780" spans="1:11" x14ac:dyDescent="0.3">
      <c r="A780" s="74">
        <v>779</v>
      </c>
      <c r="B780" s="75" t="s">
        <v>1688</v>
      </c>
      <c r="C780" s="74" t="s">
        <v>86</v>
      </c>
      <c r="D780" s="75" t="s">
        <v>1738</v>
      </c>
      <c r="E780" s="75" t="s">
        <v>1739</v>
      </c>
      <c r="F780" s="75" t="s">
        <v>1180</v>
      </c>
      <c r="G780" s="75">
        <v>8</v>
      </c>
      <c r="H780" s="75">
        <v>6500</v>
      </c>
      <c r="I780" s="75">
        <v>52000</v>
      </c>
      <c r="J780" s="75">
        <v>8</v>
      </c>
      <c r="K780" s="76">
        <v>52000</v>
      </c>
    </row>
    <row r="781" spans="1:11" x14ac:dyDescent="0.3">
      <c r="A781" s="74">
        <v>780</v>
      </c>
      <c r="B781" s="75" t="s">
        <v>1688</v>
      </c>
      <c r="C781" s="74" t="s">
        <v>139</v>
      </c>
      <c r="D781" s="75" t="s">
        <v>1740</v>
      </c>
      <c r="E781" s="75" t="s">
        <v>1741</v>
      </c>
      <c r="F781" s="75" t="s">
        <v>1187</v>
      </c>
      <c r="G781" s="75">
        <v>8</v>
      </c>
      <c r="H781" s="75">
        <v>12300</v>
      </c>
      <c r="I781" s="75">
        <v>98400</v>
      </c>
      <c r="J781" s="75">
        <v>8</v>
      </c>
      <c r="K781" s="76">
        <v>98400</v>
      </c>
    </row>
    <row r="782" spans="1:11" x14ac:dyDescent="0.3">
      <c r="A782" s="74">
        <v>781</v>
      </c>
      <c r="B782" s="75" t="s">
        <v>1688</v>
      </c>
      <c r="C782" s="74" t="s">
        <v>143</v>
      </c>
      <c r="D782" s="75" t="s">
        <v>1742</v>
      </c>
      <c r="E782" s="75" t="s">
        <v>1743</v>
      </c>
      <c r="F782" s="75" t="s">
        <v>1744</v>
      </c>
      <c r="G782" s="75">
        <v>2</v>
      </c>
      <c r="H782" s="75">
        <v>25250</v>
      </c>
      <c r="I782" s="75">
        <v>50500</v>
      </c>
      <c r="J782" s="75">
        <v>2</v>
      </c>
      <c r="K782" s="76">
        <v>50500</v>
      </c>
    </row>
    <row r="783" spans="1:11" x14ac:dyDescent="0.3">
      <c r="A783" s="74">
        <v>782</v>
      </c>
      <c r="B783" s="75" t="s">
        <v>1745</v>
      </c>
      <c r="C783" s="74" t="s">
        <v>569</v>
      </c>
      <c r="D783" s="75" t="s">
        <v>1647</v>
      </c>
      <c r="E783" s="75" t="s">
        <v>1746</v>
      </c>
      <c r="F783" s="75" t="s">
        <v>1747</v>
      </c>
      <c r="G783" s="75">
        <v>4</v>
      </c>
      <c r="H783" s="75">
        <v>270</v>
      </c>
      <c r="I783" s="75">
        <v>1080</v>
      </c>
      <c r="J783" s="75">
        <v>5</v>
      </c>
      <c r="K783" s="76">
        <v>1350</v>
      </c>
    </row>
    <row r="784" spans="1:11" x14ac:dyDescent="0.3">
      <c r="A784" s="74">
        <v>783</v>
      </c>
      <c r="B784" s="75" t="s">
        <v>1745</v>
      </c>
      <c r="C784" s="74" t="s">
        <v>193</v>
      </c>
      <c r="D784" s="75" t="s">
        <v>968</v>
      </c>
      <c r="E784" s="75" t="s">
        <v>1748</v>
      </c>
      <c r="F784" s="75" t="s">
        <v>1747</v>
      </c>
      <c r="G784" s="75">
        <v>5</v>
      </c>
      <c r="H784" s="75">
        <v>490</v>
      </c>
      <c r="I784" s="75">
        <v>2450</v>
      </c>
      <c r="J784" s="75">
        <v>6</v>
      </c>
      <c r="K784" s="76">
        <v>2940</v>
      </c>
    </row>
    <row r="785" spans="1:11" x14ac:dyDescent="0.3">
      <c r="A785" s="74">
        <v>784</v>
      </c>
      <c r="B785" s="75" t="s">
        <v>1745</v>
      </c>
      <c r="C785" s="74" t="s">
        <v>1</v>
      </c>
      <c r="D785" s="75" t="s">
        <v>968</v>
      </c>
      <c r="E785" s="75" t="s">
        <v>1749</v>
      </c>
      <c r="F785" s="75" t="s">
        <v>1747</v>
      </c>
      <c r="G785" s="75">
        <v>9</v>
      </c>
      <c r="H785" s="75">
        <v>490</v>
      </c>
      <c r="I785" s="75">
        <v>4410</v>
      </c>
      <c r="J785" s="75">
        <v>9</v>
      </c>
      <c r="K785" s="76">
        <v>4410</v>
      </c>
    </row>
    <row r="786" spans="1:11" x14ac:dyDescent="0.3">
      <c r="A786" s="74">
        <v>785</v>
      </c>
      <c r="B786" s="75" t="s">
        <v>1745</v>
      </c>
      <c r="C786" s="74" t="s">
        <v>5</v>
      </c>
      <c r="D786" s="75" t="s">
        <v>1750</v>
      </c>
      <c r="E786" s="75" t="s">
        <v>1751</v>
      </c>
      <c r="F786" s="75" t="s">
        <v>1747</v>
      </c>
      <c r="G786" s="75">
        <v>11</v>
      </c>
      <c r="H786" s="75">
        <v>555</v>
      </c>
      <c r="I786" s="75">
        <v>6105</v>
      </c>
      <c r="J786" s="75">
        <v>11</v>
      </c>
      <c r="K786" s="76">
        <v>6105</v>
      </c>
    </row>
    <row r="787" spans="1:11" x14ac:dyDescent="0.3">
      <c r="A787" s="74">
        <v>786</v>
      </c>
      <c r="B787" s="75" t="s">
        <v>1745</v>
      </c>
      <c r="C787" s="74" t="s">
        <v>202</v>
      </c>
      <c r="D787" s="75" t="s">
        <v>1752</v>
      </c>
      <c r="E787" s="75" t="s">
        <v>1753</v>
      </c>
      <c r="F787" s="75" t="s">
        <v>1754</v>
      </c>
      <c r="G787" s="75">
        <v>4</v>
      </c>
      <c r="H787" s="75">
        <v>20800</v>
      </c>
      <c r="I787" s="75">
        <v>83200</v>
      </c>
      <c r="J787" s="75">
        <v>4</v>
      </c>
      <c r="K787" s="76">
        <v>83200</v>
      </c>
    </row>
    <row r="788" spans="1:11" x14ac:dyDescent="0.3">
      <c r="A788" s="74">
        <v>787</v>
      </c>
      <c r="B788" s="75" t="s">
        <v>1745</v>
      </c>
      <c r="C788" s="74" t="s">
        <v>55</v>
      </c>
      <c r="D788" s="75" t="s">
        <v>1755</v>
      </c>
      <c r="E788" s="75" t="s">
        <v>1756</v>
      </c>
      <c r="F788" s="75" t="s">
        <v>1757</v>
      </c>
      <c r="G788" s="75">
        <v>2</v>
      </c>
      <c r="H788" s="75">
        <v>3714</v>
      </c>
      <c r="I788" s="75">
        <v>7428</v>
      </c>
      <c r="J788" s="75">
        <v>2</v>
      </c>
      <c r="K788" s="76">
        <v>7428</v>
      </c>
    </row>
    <row r="789" spans="1:11" x14ac:dyDescent="0.3">
      <c r="A789" s="74">
        <v>788</v>
      </c>
      <c r="B789" s="75" t="s">
        <v>1745</v>
      </c>
      <c r="C789" s="74" t="s">
        <v>76</v>
      </c>
      <c r="D789" s="75" t="s">
        <v>1758</v>
      </c>
      <c r="E789" s="75" t="s">
        <v>1759</v>
      </c>
      <c r="F789" s="75" t="s">
        <v>1754</v>
      </c>
      <c r="G789" s="75">
        <v>2</v>
      </c>
      <c r="H789" s="75">
        <v>2500</v>
      </c>
      <c r="I789" s="75">
        <v>5000</v>
      </c>
      <c r="J789" s="75">
        <v>2</v>
      </c>
      <c r="K789" s="76">
        <v>5000</v>
      </c>
    </row>
    <row r="790" spans="1:11" x14ac:dyDescent="0.3">
      <c r="A790" s="74">
        <v>789</v>
      </c>
      <c r="B790" s="75" t="s">
        <v>1745</v>
      </c>
      <c r="C790" s="74" t="s">
        <v>293</v>
      </c>
      <c r="D790" s="75" t="s">
        <v>1188</v>
      </c>
      <c r="E790" s="75" t="s">
        <v>1760</v>
      </c>
      <c r="F790" s="75" t="s">
        <v>1761</v>
      </c>
      <c r="G790" s="75">
        <v>1</v>
      </c>
      <c r="H790" s="75">
        <v>7949</v>
      </c>
      <c r="I790" s="75">
        <v>7949</v>
      </c>
      <c r="J790" s="75">
        <v>1</v>
      </c>
      <c r="K790" s="76">
        <v>7949</v>
      </c>
    </row>
    <row r="791" spans="1:11" x14ac:dyDescent="0.3">
      <c r="A791" s="74">
        <v>790</v>
      </c>
      <c r="B791" s="75" t="s">
        <v>1745</v>
      </c>
      <c r="C791" s="74" t="s">
        <v>146</v>
      </c>
      <c r="D791" s="75" t="s">
        <v>780</v>
      </c>
      <c r="E791" s="75" t="s">
        <v>1762</v>
      </c>
      <c r="F791" s="75" t="s">
        <v>1747</v>
      </c>
      <c r="G791" s="75">
        <v>1</v>
      </c>
      <c r="H791" s="75">
        <v>2799</v>
      </c>
      <c r="I791" s="75">
        <v>2799</v>
      </c>
      <c r="J791" s="75">
        <v>1</v>
      </c>
      <c r="K791" s="76">
        <v>2799</v>
      </c>
    </row>
    <row r="792" spans="1:11" x14ac:dyDescent="0.3">
      <c r="A792" s="74">
        <v>791</v>
      </c>
      <c r="B792" s="75" t="s">
        <v>1745</v>
      </c>
      <c r="C792" s="74" t="s">
        <v>159</v>
      </c>
      <c r="D792" s="75" t="s">
        <v>1763</v>
      </c>
      <c r="E792" s="75" t="s">
        <v>1764</v>
      </c>
      <c r="F792" s="75" t="s">
        <v>1747</v>
      </c>
      <c r="G792" s="75">
        <v>1</v>
      </c>
      <c r="H792" s="75">
        <v>17499</v>
      </c>
      <c r="I792" s="75">
        <v>17499</v>
      </c>
      <c r="J792" s="75">
        <v>1</v>
      </c>
      <c r="K792" s="76">
        <v>17499</v>
      </c>
    </row>
    <row r="793" spans="1:11" x14ac:dyDescent="0.3">
      <c r="A793" s="74">
        <v>792</v>
      </c>
      <c r="B793" s="75" t="s">
        <v>1745</v>
      </c>
      <c r="C793" s="74" t="s">
        <v>161</v>
      </c>
      <c r="D793" s="75" t="s">
        <v>1369</v>
      </c>
      <c r="E793" s="75" t="s">
        <v>1765</v>
      </c>
      <c r="F793" s="75" t="s">
        <v>1747</v>
      </c>
      <c r="G793" s="75">
        <v>1</v>
      </c>
      <c r="H793" s="75">
        <v>17999</v>
      </c>
      <c r="I793" s="75">
        <v>17999</v>
      </c>
      <c r="J793" s="75">
        <v>1</v>
      </c>
      <c r="K793" s="76">
        <v>17999</v>
      </c>
    </row>
    <row r="794" spans="1:11" x14ac:dyDescent="0.3">
      <c r="A794" s="74">
        <v>793</v>
      </c>
      <c r="B794" s="75" t="s">
        <v>1745</v>
      </c>
      <c r="C794" s="74" t="s">
        <v>167</v>
      </c>
      <c r="D794" s="75" t="s">
        <v>1003</v>
      </c>
      <c r="E794" s="75" t="s">
        <v>1766</v>
      </c>
      <c r="F794" s="75" t="s">
        <v>1754</v>
      </c>
      <c r="G794" s="75">
        <v>2</v>
      </c>
      <c r="H794" s="75">
        <v>5599</v>
      </c>
      <c r="I794" s="75">
        <v>11198</v>
      </c>
      <c r="J794" s="75">
        <v>2</v>
      </c>
      <c r="K794" s="76">
        <v>11198</v>
      </c>
    </row>
    <row r="795" spans="1:11" x14ac:dyDescent="0.3">
      <c r="A795" s="74">
        <v>794</v>
      </c>
      <c r="B795" s="75" t="s">
        <v>1745</v>
      </c>
      <c r="C795" s="74" t="s">
        <v>170</v>
      </c>
      <c r="D795" s="75" t="s">
        <v>1767</v>
      </c>
      <c r="E795" s="75" t="s">
        <v>1768</v>
      </c>
      <c r="F795" s="75" t="s">
        <v>1769</v>
      </c>
      <c r="G795" s="75">
        <v>2</v>
      </c>
      <c r="H795" s="75">
        <v>4500</v>
      </c>
      <c r="I795" s="75">
        <v>9000</v>
      </c>
      <c r="J795" s="75">
        <v>2</v>
      </c>
      <c r="K795" s="76">
        <v>9000</v>
      </c>
    </row>
    <row r="796" spans="1:11" x14ac:dyDescent="0.3">
      <c r="A796" s="74">
        <v>795</v>
      </c>
      <c r="B796" s="75" t="s">
        <v>1745</v>
      </c>
      <c r="C796" s="74" t="s">
        <v>173</v>
      </c>
      <c r="D796" s="75" t="s">
        <v>1770</v>
      </c>
      <c r="E796" s="75" t="s">
        <v>1771</v>
      </c>
      <c r="F796" s="75" t="s">
        <v>1772</v>
      </c>
      <c r="G796" s="75">
        <v>2</v>
      </c>
      <c r="H796" s="75">
        <v>5599</v>
      </c>
      <c r="I796" s="75">
        <v>11198</v>
      </c>
      <c r="J796" s="75">
        <v>2</v>
      </c>
      <c r="K796" s="76">
        <v>11198</v>
      </c>
    </row>
    <row r="797" spans="1:11" x14ac:dyDescent="0.3">
      <c r="A797" s="74">
        <v>796</v>
      </c>
      <c r="B797" s="75" t="s">
        <v>1745</v>
      </c>
      <c r="C797" s="74" t="s">
        <v>177</v>
      </c>
      <c r="D797" s="75" t="s">
        <v>1773</v>
      </c>
      <c r="E797" s="75" t="s">
        <v>1774</v>
      </c>
      <c r="F797" s="75"/>
      <c r="G797" s="75">
        <v>6</v>
      </c>
      <c r="H797" s="75">
        <v>3050</v>
      </c>
      <c r="I797" s="75">
        <v>18300</v>
      </c>
      <c r="J797" s="75">
        <v>6</v>
      </c>
      <c r="K797" s="76">
        <v>18300</v>
      </c>
    </row>
    <row r="798" spans="1:11" x14ac:dyDescent="0.3">
      <c r="A798" s="74">
        <v>797</v>
      </c>
      <c r="B798" s="75" t="s">
        <v>1745</v>
      </c>
      <c r="C798" s="74" t="s">
        <v>180</v>
      </c>
      <c r="D798" s="75" t="s">
        <v>1775</v>
      </c>
      <c r="E798" s="75" t="s">
        <v>1776</v>
      </c>
      <c r="F798" s="75" t="s">
        <v>1769</v>
      </c>
      <c r="G798" s="75">
        <v>8</v>
      </c>
      <c r="H798" s="75">
        <v>1800</v>
      </c>
      <c r="I798" s="75">
        <v>14400</v>
      </c>
      <c r="J798" s="75">
        <v>8</v>
      </c>
      <c r="K798" s="76">
        <v>14400</v>
      </c>
    </row>
    <row r="799" spans="1:11" x14ac:dyDescent="0.3">
      <c r="A799" s="74">
        <v>798</v>
      </c>
      <c r="B799" s="75" t="s">
        <v>1745</v>
      </c>
      <c r="C799" s="74" t="s">
        <v>183</v>
      </c>
      <c r="D799" s="75" t="s">
        <v>1777</v>
      </c>
      <c r="E799" s="75" t="s">
        <v>1778</v>
      </c>
      <c r="F799" s="75" t="s">
        <v>1747</v>
      </c>
      <c r="G799" s="75">
        <v>4</v>
      </c>
      <c r="H799" s="75">
        <v>2450</v>
      </c>
      <c r="I799" s="75">
        <v>9800</v>
      </c>
      <c r="J799" s="75">
        <v>4</v>
      </c>
      <c r="K799" s="76">
        <v>9800</v>
      </c>
    </row>
    <row r="800" spans="1:11" x14ac:dyDescent="0.3">
      <c r="A800" s="74">
        <v>799</v>
      </c>
      <c r="B800" s="75" t="s">
        <v>1779</v>
      </c>
      <c r="C800" s="74" t="s">
        <v>569</v>
      </c>
      <c r="D800" s="75" t="s">
        <v>1780</v>
      </c>
      <c r="E800" s="75" t="s">
        <v>1781</v>
      </c>
      <c r="F800" s="75" t="s">
        <v>1782</v>
      </c>
      <c r="G800" s="75">
        <v>6</v>
      </c>
      <c r="H800" s="75">
        <v>0</v>
      </c>
      <c r="I800" s="75">
        <v>0</v>
      </c>
      <c r="J800" s="75">
        <v>6</v>
      </c>
      <c r="K800" s="76">
        <v>0</v>
      </c>
    </row>
    <row r="801" spans="1:11" x14ac:dyDescent="0.3">
      <c r="A801" s="74">
        <v>800</v>
      </c>
      <c r="B801" s="75" t="s">
        <v>1779</v>
      </c>
      <c r="C801" s="74" t="s">
        <v>193</v>
      </c>
      <c r="D801" s="75" t="s">
        <v>1780</v>
      </c>
      <c r="E801" s="75" t="s">
        <v>1783</v>
      </c>
      <c r="F801" s="75" t="s">
        <v>1782</v>
      </c>
      <c r="G801" s="75">
        <v>5</v>
      </c>
      <c r="H801" s="75">
        <v>0</v>
      </c>
      <c r="I801" s="75">
        <v>0</v>
      </c>
      <c r="J801" s="75">
        <v>5</v>
      </c>
      <c r="K801" s="76">
        <v>0</v>
      </c>
    </row>
    <row r="802" spans="1:11" x14ac:dyDescent="0.3">
      <c r="A802" s="74">
        <v>801</v>
      </c>
      <c r="B802" s="75" t="s">
        <v>1779</v>
      </c>
      <c r="C802" s="74" t="s">
        <v>1</v>
      </c>
      <c r="D802" s="75" t="s">
        <v>1784</v>
      </c>
      <c r="E802" s="75" t="s">
        <v>1785</v>
      </c>
      <c r="F802" s="75" t="s">
        <v>1782</v>
      </c>
      <c r="G802" s="75">
        <v>3</v>
      </c>
      <c r="H802" s="75">
        <v>0</v>
      </c>
      <c r="I802" s="75">
        <v>0</v>
      </c>
      <c r="J802" s="75">
        <v>3</v>
      </c>
      <c r="K802" s="76">
        <v>0</v>
      </c>
    </row>
    <row r="803" spans="1:11" x14ac:dyDescent="0.3">
      <c r="A803" s="74">
        <v>802</v>
      </c>
      <c r="B803" s="75" t="s">
        <v>1779</v>
      </c>
      <c r="C803" s="74" t="s">
        <v>5</v>
      </c>
      <c r="D803" s="75" t="s">
        <v>1786</v>
      </c>
      <c r="E803" s="75" t="s">
        <v>1787</v>
      </c>
      <c r="F803" s="75" t="s">
        <v>1788</v>
      </c>
      <c r="G803" s="75">
        <v>21</v>
      </c>
      <c r="H803" s="75">
        <v>4000</v>
      </c>
      <c r="I803" s="75">
        <v>84000</v>
      </c>
      <c r="J803" s="75">
        <v>21</v>
      </c>
      <c r="K803" s="76">
        <v>84000</v>
      </c>
    </row>
    <row r="804" spans="1:11" x14ac:dyDescent="0.3">
      <c r="A804" s="74">
        <v>803</v>
      </c>
      <c r="B804" s="75" t="s">
        <v>1779</v>
      </c>
      <c r="C804" s="74" t="s">
        <v>199</v>
      </c>
      <c r="D804" s="75" t="s">
        <v>1789</v>
      </c>
      <c r="E804" s="75" t="s">
        <v>1790</v>
      </c>
      <c r="F804" s="75" t="s">
        <v>1791</v>
      </c>
      <c r="G804" s="75">
        <v>14</v>
      </c>
      <c r="H804" s="75">
        <v>850</v>
      </c>
      <c r="I804" s="75">
        <v>11900</v>
      </c>
      <c r="J804" s="75">
        <v>14</v>
      </c>
      <c r="K804" s="76">
        <v>11900</v>
      </c>
    </row>
    <row r="805" spans="1:11" x14ac:dyDescent="0.3">
      <c r="A805" s="74">
        <v>804</v>
      </c>
      <c r="B805" s="75" t="s">
        <v>1779</v>
      </c>
      <c r="C805" s="74" t="s">
        <v>202</v>
      </c>
      <c r="D805" s="75" t="s">
        <v>1647</v>
      </c>
      <c r="E805" s="75" t="s">
        <v>1792</v>
      </c>
      <c r="F805" s="75" t="s">
        <v>1788</v>
      </c>
      <c r="G805" s="75">
        <v>26</v>
      </c>
      <c r="H805" s="75">
        <v>500</v>
      </c>
      <c r="I805" s="75">
        <v>13000</v>
      </c>
      <c r="J805" s="75">
        <v>26</v>
      </c>
      <c r="K805" s="76">
        <v>13000</v>
      </c>
    </row>
    <row r="806" spans="1:11" x14ac:dyDescent="0.3">
      <c r="A806" s="74">
        <v>805</v>
      </c>
      <c r="B806" s="75" t="s">
        <v>1779</v>
      </c>
      <c r="C806" s="74" t="s">
        <v>13</v>
      </c>
      <c r="D806" s="75" t="s">
        <v>1793</v>
      </c>
      <c r="E806" s="75" t="s">
        <v>1794</v>
      </c>
      <c r="F806" s="75" t="s">
        <v>1788</v>
      </c>
      <c r="G806" s="75">
        <v>1</v>
      </c>
      <c r="H806" s="75">
        <v>0</v>
      </c>
      <c r="I806" s="75">
        <v>0</v>
      </c>
      <c r="J806" s="75">
        <v>1</v>
      </c>
      <c r="K806" s="76">
        <v>0</v>
      </c>
    </row>
    <row r="807" spans="1:11" x14ac:dyDescent="0.3">
      <c r="A807" s="74">
        <v>806</v>
      </c>
      <c r="B807" s="75" t="s">
        <v>1779</v>
      </c>
      <c r="C807" s="74" t="s">
        <v>21</v>
      </c>
      <c r="D807" s="75" t="s">
        <v>1795</v>
      </c>
      <c r="E807" s="75" t="s">
        <v>1796</v>
      </c>
      <c r="F807" s="75" t="s">
        <v>1788</v>
      </c>
      <c r="G807" s="75">
        <v>1</v>
      </c>
      <c r="H807" s="75">
        <v>6300</v>
      </c>
      <c r="I807" s="75">
        <v>6300</v>
      </c>
      <c r="J807" s="75">
        <v>1</v>
      </c>
      <c r="K807" s="76">
        <v>6300</v>
      </c>
    </row>
    <row r="808" spans="1:11" x14ac:dyDescent="0.3">
      <c r="A808" s="74">
        <v>807</v>
      </c>
      <c r="B808" s="75" t="s">
        <v>1797</v>
      </c>
      <c r="C808" s="74" t="s">
        <v>569</v>
      </c>
      <c r="D808" s="75" t="s">
        <v>1798</v>
      </c>
      <c r="E808" s="75" t="s">
        <v>1799</v>
      </c>
      <c r="F808" s="75" t="s">
        <v>1800</v>
      </c>
      <c r="G808" s="75">
        <v>12</v>
      </c>
      <c r="H808" s="75">
        <v>3700</v>
      </c>
      <c r="I808" s="75">
        <v>44400</v>
      </c>
      <c r="J808" s="75">
        <v>12</v>
      </c>
      <c r="K808" s="76">
        <v>44400</v>
      </c>
    </row>
    <row r="809" spans="1:11" x14ac:dyDescent="0.3">
      <c r="A809" s="74">
        <v>808</v>
      </c>
      <c r="B809" s="75" t="s">
        <v>1797</v>
      </c>
      <c r="C809" s="74" t="s">
        <v>193</v>
      </c>
      <c r="D809" s="75" t="s">
        <v>1801</v>
      </c>
      <c r="E809" s="75" t="s">
        <v>1802</v>
      </c>
      <c r="F809" s="75" t="s">
        <v>1800</v>
      </c>
      <c r="G809" s="75">
        <v>3</v>
      </c>
      <c r="H809" s="75">
        <v>33383.33</v>
      </c>
      <c r="I809" s="75">
        <v>100149.99</v>
      </c>
      <c r="J809" s="75">
        <v>3</v>
      </c>
      <c r="K809" s="76">
        <v>100149.99</v>
      </c>
    </row>
    <row r="810" spans="1:11" x14ac:dyDescent="0.3">
      <c r="A810" s="74">
        <v>809</v>
      </c>
      <c r="B810" s="75" t="s">
        <v>1797</v>
      </c>
      <c r="C810" s="74" t="s">
        <v>1</v>
      </c>
      <c r="D810" s="75" t="s">
        <v>799</v>
      </c>
      <c r="E810" s="75" t="s">
        <v>1803</v>
      </c>
      <c r="F810" s="75" t="s">
        <v>1804</v>
      </c>
      <c r="G810" s="75">
        <v>2</v>
      </c>
      <c r="H810" s="75">
        <v>25000</v>
      </c>
      <c r="I810" s="75">
        <v>50000</v>
      </c>
      <c r="J810" s="75">
        <v>2</v>
      </c>
      <c r="K810" s="76">
        <v>50000</v>
      </c>
    </row>
    <row r="811" spans="1:11" x14ac:dyDescent="0.3">
      <c r="A811" s="74">
        <v>810</v>
      </c>
      <c r="B811" s="75" t="s">
        <v>1797</v>
      </c>
      <c r="C811" s="74" t="s">
        <v>5</v>
      </c>
      <c r="D811" s="75" t="s">
        <v>1805</v>
      </c>
      <c r="E811" s="75" t="s">
        <v>1806</v>
      </c>
      <c r="F811" s="75" t="s">
        <v>1804</v>
      </c>
      <c r="G811" s="75">
        <v>2</v>
      </c>
      <c r="H811" s="75">
        <v>24493.34</v>
      </c>
      <c r="I811" s="75">
        <v>48986.68</v>
      </c>
      <c r="J811" s="75">
        <v>2</v>
      </c>
      <c r="K811" s="76">
        <v>48986.68</v>
      </c>
    </row>
    <row r="812" spans="1:11" x14ac:dyDescent="0.3">
      <c r="A812" s="74">
        <v>811</v>
      </c>
      <c r="B812" s="75" t="s">
        <v>1797</v>
      </c>
      <c r="C812" s="74" t="s">
        <v>199</v>
      </c>
      <c r="D812" s="75" t="s">
        <v>1807</v>
      </c>
      <c r="E812" s="75" t="s">
        <v>1808</v>
      </c>
      <c r="F812" s="75" t="s">
        <v>1804</v>
      </c>
      <c r="G812" s="75">
        <v>5</v>
      </c>
      <c r="H812" s="75">
        <v>49420</v>
      </c>
      <c r="I812" s="75">
        <v>247100</v>
      </c>
      <c r="J812" s="75">
        <v>5</v>
      </c>
      <c r="K812" s="76">
        <v>247100</v>
      </c>
    </row>
    <row r="813" spans="1:11" x14ac:dyDescent="0.3">
      <c r="A813" s="74">
        <v>812</v>
      </c>
      <c r="B813" s="75" t="s">
        <v>1797</v>
      </c>
      <c r="C813" s="74" t="s">
        <v>9</v>
      </c>
      <c r="D813" s="75" t="s">
        <v>1738</v>
      </c>
      <c r="E813" s="75" t="s">
        <v>1809</v>
      </c>
      <c r="F813" s="75" t="s">
        <v>1804</v>
      </c>
      <c r="G813" s="75">
        <v>3</v>
      </c>
      <c r="H813" s="75">
        <v>12450</v>
      </c>
      <c r="I813" s="75">
        <v>37350</v>
      </c>
      <c r="J813" s="75">
        <v>3</v>
      </c>
      <c r="K813" s="76">
        <v>37350</v>
      </c>
    </row>
    <row r="814" spans="1:11" x14ac:dyDescent="0.3">
      <c r="A814" s="74">
        <v>813</v>
      </c>
      <c r="B814" s="75" t="s">
        <v>1797</v>
      </c>
      <c r="C814" s="74" t="s">
        <v>21</v>
      </c>
      <c r="D814" s="75" t="s">
        <v>1810</v>
      </c>
      <c r="E814" s="75" t="s">
        <v>1811</v>
      </c>
      <c r="F814" s="75" t="s">
        <v>1804</v>
      </c>
      <c r="G814" s="75">
        <v>5</v>
      </c>
      <c r="H814" s="75">
        <v>12750</v>
      </c>
      <c r="I814" s="75">
        <v>63750</v>
      </c>
      <c r="J814" s="75">
        <v>5</v>
      </c>
      <c r="K814" s="76">
        <v>63750</v>
      </c>
    </row>
    <row r="815" spans="1:11" x14ac:dyDescent="0.3">
      <c r="A815" s="74">
        <v>814</v>
      </c>
      <c r="B815" s="75" t="s">
        <v>1797</v>
      </c>
      <c r="C815" s="74" t="s">
        <v>25</v>
      </c>
      <c r="D815" s="75" t="s">
        <v>1812</v>
      </c>
      <c r="E815" s="75" t="s">
        <v>1813</v>
      </c>
      <c r="F815" s="75" t="s">
        <v>1804</v>
      </c>
      <c r="G815" s="75">
        <v>2</v>
      </c>
      <c r="H815" s="75">
        <v>12800</v>
      </c>
      <c r="I815" s="75">
        <v>25600</v>
      </c>
      <c r="J815" s="75">
        <v>2</v>
      </c>
      <c r="K815" s="76">
        <v>25600</v>
      </c>
    </row>
    <row r="816" spans="1:11" x14ac:dyDescent="0.3">
      <c r="A816" s="74">
        <v>815</v>
      </c>
      <c r="B816" s="75" t="s">
        <v>1797</v>
      </c>
      <c r="C816" s="74" t="s">
        <v>29</v>
      </c>
      <c r="D816" s="75" t="s">
        <v>1462</v>
      </c>
      <c r="E816" s="75" t="s">
        <v>1814</v>
      </c>
      <c r="F816" s="75" t="s">
        <v>1804</v>
      </c>
      <c r="G816" s="75">
        <v>8</v>
      </c>
      <c r="H816" s="75">
        <v>2394.38</v>
      </c>
      <c r="I816" s="75">
        <v>19155.04</v>
      </c>
      <c r="J816" s="75">
        <v>8</v>
      </c>
      <c r="K816" s="76">
        <v>19155.04</v>
      </c>
    </row>
    <row r="817" spans="1:11" x14ac:dyDescent="0.3">
      <c r="A817" s="74">
        <v>816</v>
      </c>
      <c r="B817" s="75" t="s">
        <v>1797</v>
      </c>
      <c r="C817" s="74" t="s">
        <v>33</v>
      </c>
      <c r="D817" s="75" t="s">
        <v>1815</v>
      </c>
      <c r="E817" s="75" t="s">
        <v>1816</v>
      </c>
      <c r="F817" s="75" t="s">
        <v>1804</v>
      </c>
      <c r="G817" s="75">
        <v>7</v>
      </c>
      <c r="H817" s="75">
        <v>5321.43</v>
      </c>
      <c r="I817" s="75">
        <v>37250.01</v>
      </c>
      <c r="J817" s="75">
        <v>7</v>
      </c>
      <c r="K817" s="76">
        <v>37250.01</v>
      </c>
    </row>
    <row r="818" spans="1:11" x14ac:dyDescent="0.3">
      <c r="A818" s="74">
        <v>817</v>
      </c>
      <c r="B818" s="75" t="s">
        <v>1797</v>
      </c>
      <c r="C818" s="74" t="s">
        <v>36</v>
      </c>
      <c r="D818" s="75" t="s">
        <v>1817</v>
      </c>
      <c r="E818" s="75" t="s">
        <v>1818</v>
      </c>
      <c r="F818" s="75" t="s">
        <v>1804</v>
      </c>
      <c r="G818" s="75">
        <v>10</v>
      </c>
      <c r="H818" s="75">
        <v>318.06</v>
      </c>
      <c r="I818" s="75">
        <v>3180.6</v>
      </c>
      <c r="J818" s="75">
        <v>10</v>
      </c>
      <c r="K818" s="76">
        <v>3180.6</v>
      </c>
    </row>
    <row r="819" spans="1:11" x14ac:dyDescent="0.3">
      <c r="A819" s="74">
        <v>818</v>
      </c>
      <c r="B819" s="75" t="s">
        <v>1797</v>
      </c>
      <c r="C819" s="74" t="s">
        <v>40</v>
      </c>
      <c r="D819" s="75" t="s">
        <v>1819</v>
      </c>
      <c r="E819" s="75" t="s">
        <v>1820</v>
      </c>
      <c r="F819" s="75" t="s">
        <v>1821</v>
      </c>
      <c r="G819" s="75">
        <v>10</v>
      </c>
      <c r="H819" s="75">
        <v>1890</v>
      </c>
      <c r="I819" s="75">
        <v>18900</v>
      </c>
      <c r="J819" s="75">
        <v>10</v>
      </c>
      <c r="K819" s="76">
        <v>18900</v>
      </c>
    </row>
    <row r="820" spans="1:11" x14ac:dyDescent="0.3">
      <c r="A820" s="74">
        <v>819</v>
      </c>
      <c r="B820" s="75" t="s">
        <v>1797</v>
      </c>
      <c r="C820" s="74" t="s">
        <v>228</v>
      </c>
      <c r="D820" s="75" t="s">
        <v>1822</v>
      </c>
      <c r="E820" s="75" t="s">
        <v>1823</v>
      </c>
      <c r="F820" s="75"/>
      <c r="G820" s="75">
        <v>1</v>
      </c>
      <c r="H820" s="75">
        <v>1698</v>
      </c>
      <c r="I820" s="75">
        <v>1698</v>
      </c>
      <c r="J820" s="75">
        <v>1</v>
      </c>
      <c r="K820" s="76">
        <v>1698</v>
      </c>
    </row>
    <row r="821" spans="1:11" x14ac:dyDescent="0.3">
      <c r="A821" s="74">
        <v>820</v>
      </c>
      <c r="B821" s="75" t="s">
        <v>1797</v>
      </c>
      <c r="C821" s="74" t="s">
        <v>47</v>
      </c>
      <c r="D821" s="75" t="s">
        <v>1824</v>
      </c>
      <c r="E821" s="75" t="s">
        <v>1825</v>
      </c>
      <c r="F821" s="75" t="s">
        <v>1826</v>
      </c>
      <c r="G821" s="75">
        <v>3</v>
      </c>
      <c r="H821" s="75">
        <v>11000</v>
      </c>
      <c r="I821" s="75">
        <v>33000</v>
      </c>
      <c r="J821" s="75">
        <v>3</v>
      </c>
      <c r="K821" s="76">
        <v>33000</v>
      </c>
    </row>
    <row r="822" spans="1:11" x14ac:dyDescent="0.3">
      <c r="A822" s="74">
        <v>821</v>
      </c>
      <c r="B822" s="75" t="s">
        <v>1797</v>
      </c>
      <c r="C822" s="74" t="s">
        <v>51</v>
      </c>
      <c r="D822" s="75" t="s">
        <v>22</v>
      </c>
      <c r="E822" s="75" t="s">
        <v>1827</v>
      </c>
      <c r="F822" s="75" t="s">
        <v>1804</v>
      </c>
      <c r="G822" s="75">
        <v>10</v>
      </c>
      <c r="H822" s="75">
        <v>495</v>
      </c>
      <c r="I822" s="75">
        <v>4950</v>
      </c>
      <c r="J822" s="75">
        <v>10</v>
      </c>
      <c r="K822" s="76">
        <v>4950</v>
      </c>
    </row>
    <row r="823" spans="1:11" x14ac:dyDescent="0.3">
      <c r="A823" s="74">
        <v>822</v>
      </c>
      <c r="B823" s="75" t="s">
        <v>1828</v>
      </c>
      <c r="C823" s="74" t="s">
        <v>569</v>
      </c>
      <c r="D823" s="75" t="s">
        <v>1829</v>
      </c>
      <c r="E823" s="75" t="s">
        <v>1830</v>
      </c>
      <c r="F823" s="75" t="s">
        <v>1567</v>
      </c>
      <c r="G823" s="75">
        <v>1</v>
      </c>
      <c r="H823" s="75">
        <v>30541</v>
      </c>
      <c r="I823" s="75">
        <v>30541</v>
      </c>
      <c r="J823" s="75">
        <v>1</v>
      </c>
      <c r="K823" s="76">
        <v>30541</v>
      </c>
    </row>
    <row r="824" spans="1:11" x14ac:dyDescent="0.3">
      <c r="A824" s="74">
        <v>823</v>
      </c>
      <c r="B824" s="75" t="s">
        <v>1828</v>
      </c>
      <c r="C824" s="74" t="s">
        <v>193</v>
      </c>
      <c r="D824" s="75" t="s">
        <v>1647</v>
      </c>
      <c r="E824" s="75" t="s">
        <v>1831</v>
      </c>
      <c r="F824" s="75" t="s">
        <v>1523</v>
      </c>
      <c r="G824" s="75">
        <v>4</v>
      </c>
      <c r="H824" s="75">
        <v>5559.27</v>
      </c>
      <c r="I824" s="75">
        <v>22237.08</v>
      </c>
      <c r="J824" s="75">
        <v>5</v>
      </c>
      <c r="K824" s="76">
        <v>27796.350000000002</v>
      </c>
    </row>
    <row r="825" spans="1:11" x14ac:dyDescent="0.3">
      <c r="A825" s="74">
        <v>824</v>
      </c>
      <c r="B825" s="75" t="s">
        <v>1828</v>
      </c>
      <c r="C825" s="74" t="s">
        <v>1</v>
      </c>
      <c r="D825" s="75" t="s">
        <v>1537</v>
      </c>
      <c r="E825" s="75" t="s">
        <v>1832</v>
      </c>
      <c r="F825" s="75" t="s">
        <v>1567</v>
      </c>
      <c r="G825" s="75">
        <v>1</v>
      </c>
      <c r="H825" s="75">
        <v>16408</v>
      </c>
      <c r="I825" s="75">
        <v>16408</v>
      </c>
      <c r="J825" s="75">
        <v>1</v>
      </c>
      <c r="K825" s="76">
        <v>16408</v>
      </c>
    </row>
    <row r="826" spans="1:11" x14ac:dyDescent="0.3">
      <c r="A826" s="74">
        <v>825</v>
      </c>
      <c r="B826" s="75" t="s">
        <v>1828</v>
      </c>
      <c r="C826" s="74" t="s">
        <v>5</v>
      </c>
      <c r="D826" s="75" t="s">
        <v>1833</v>
      </c>
      <c r="E826" s="75" t="s">
        <v>1834</v>
      </c>
      <c r="F826" s="75" t="s">
        <v>1567</v>
      </c>
      <c r="G826" s="75">
        <v>1</v>
      </c>
      <c r="H826" s="75">
        <v>12500</v>
      </c>
      <c r="I826" s="75">
        <v>12500</v>
      </c>
      <c r="J826" s="75">
        <v>1</v>
      </c>
      <c r="K826" s="76">
        <v>12500</v>
      </c>
    </row>
    <row r="827" spans="1:11" x14ac:dyDescent="0.3">
      <c r="A827" s="74">
        <v>826</v>
      </c>
      <c r="B827" s="75" t="s">
        <v>1828</v>
      </c>
      <c r="C827" s="74" t="s">
        <v>199</v>
      </c>
      <c r="D827" s="75" t="s">
        <v>1835</v>
      </c>
      <c r="E827" s="75" t="s">
        <v>1836</v>
      </c>
      <c r="F827" s="75" t="s">
        <v>1567</v>
      </c>
      <c r="G827" s="75">
        <v>1</v>
      </c>
      <c r="H827" s="75">
        <v>7001</v>
      </c>
      <c r="I827" s="75">
        <v>7001</v>
      </c>
      <c r="J827" s="75">
        <v>1</v>
      </c>
      <c r="K827" s="76">
        <v>7001</v>
      </c>
    </row>
    <row r="828" spans="1:11" x14ac:dyDescent="0.3">
      <c r="A828" s="74">
        <v>827</v>
      </c>
      <c r="B828" s="75" t="s">
        <v>1828</v>
      </c>
      <c r="C828" s="74" t="s">
        <v>202</v>
      </c>
      <c r="D828" s="75" t="s">
        <v>1527</v>
      </c>
      <c r="E828" s="75" t="s">
        <v>1837</v>
      </c>
      <c r="F828" s="75" t="s">
        <v>1567</v>
      </c>
      <c r="G828" s="75">
        <v>1</v>
      </c>
      <c r="H828" s="75">
        <v>460</v>
      </c>
      <c r="I828" s="75">
        <v>460</v>
      </c>
      <c r="J828" s="75">
        <v>1</v>
      </c>
      <c r="K828" s="76">
        <v>460</v>
      </c>
    </row>
    <row r="829" spans="1:11" x14ac:dyDescent="0.3">
      <c r="A829" s="74">
        <v>828</v>
      </c>
      <c r="B829" s="75" t="s">
        <v>1828</v>
      </c>
      <c r="C829" s="74" t="s">
        <v>9</v>
      </c>
      <c r="D829" s="75" t="s">
        <v>1838</v>
      </c>
      <c r="E829" s="75" t="s">
        <v>1839</v>
      </c>
      <c r="F829" s="75" t="s">
        <v>1567</v>
      </c>
      <c r="G829" s="75">
        <v>26</v>
      </c>
      <c r="H829" s="75">
        <v>223.33</v>
      </c>
      <c r="I829" s="75">
        <v>5806.58</v>
      </c>
      <c r="J829" s="75">
        <v>150</v>
      </c>
      <c r="K829" s="76">
        <v>33499.5</v>
      </c>
    </row>
    <row r="830" spans="1:11" x14ac:dyDescent="0.3">
      <c r="A830" s="74">
        <v>829</v>
      </c>
      <c r="B830" s="75" t="s">
        <v>1828</v>
      </c>
      <c r="C830" s="74" t="s">
        <v>13</v>
      </c>
      <c r="D830" s="75" t="s">
        <v>1840</v>
      </c>
      <c r="E830" s="75" t="s">
        <v>1841</v>
      </c>
      <c r="F830" s="75" t="s">
        <v>1515</v>
      </c>
      <c r="G830" s="75">
        <v>28</v>
      </c>
      <c r="H830" s="75">
        <v>157.81</v>
      </c>
      <c r="I830" s="75">
        <v>4418.68</v>
      </c>
      <c r="J830" s="75">
        <v>150</v>
      </c>
      <c r="K830" s="76">
        <v>23671.5</v>
      </c>
    </row>
    <row r="831" spans="1:11" x14ac:dyDescent="0.3">
      <c r="A831" s="74">
        <v>830</v>
      </c>
      <c r="B831" s="75" t="s">
        <v>1828</v>
      </c>
      <c r="C831" s="74" t="s">
        <v>17</v>
      </c>
      <c r="D831" s="75" t="s">
        <v>1842</v>
      </c>
      <c r="E831" s="75" t="s">
        <v>1843</v>
      </c>
      <c r="F831" s="75" t="s">
        <v>1567</v>
      </c>
      <c r="G831" s="75">
        <v>1</v>
      </c>
      <c r="H831" s="75">
        <v>3600</v>
      </c>
      <c r="I831" s="75">
        <v>3600</v>
      </c>
      <c r="J831" s="75">
        <v>1</v>
      </c>
      <c r="K831" s="76">
        <v>3600</v>
      </c>
    </row>
    <row r="832" spans="1:11" x14ac:dyDescent="0.3">
      <c r="A832" s="74">
        <v>831</v>
      </c>
      <c r="B832" s="75" t="s">
        <v>1828</v>
      </c>
      <c r="C832" s="74" t="s">
        <v>21</v>
      </c>
      <c r="D832" s="75" t="s">
        <v>1844</v>
      </c>
      <c r="E832" s="75" t="s">
        <v>1845</v>
      </c>
      <c r="F832" s="75" t="s">
        <v>1567</v>
      </c>
      <c r="G832" s="75">
        <v>1</v>
      </c>
      <c r="H832" s="75">
        <v>33478</v>
      </c>
      <c r="I832" s="75">
        <v>33478</v>
      </c>
      <c r="J832" s="75">
        <v>1</v>
      </c>
      <c r="K832" s="76">
        <v>33478</v>
      </c>
    </row>
    <row r="833" spans="1:11" x14ac:dyDescent="0.3">
      <c r="A833" s="74">
        <v>832</v>
      </c>
      <c r="B833" s="75" t="s">
        <v>1828</v>
      </c>
      <c r="C833" s="74" t="s">
        <v>25</v>
      </c>
      <c r="D833" s="75" t="s">
        <v>1846</v>
      </c>
      <c r="E833" s="75" t="s">
        <v>1847</v>
      </c>
      <c r="F833" s="75" t="s">
        <v>1567</v>
      </c>
      <c r="G833" s="75">
        <v>1</v>
      </c>
      <c r="H833" s="75">
        <v>44000</v>
      </c>
      <c r="I833" s="75">
        <v>44000</v>
      </c>
      <c r="J833" s="75">
        <v>1</v>
      </c>
      <c r="K833" s="76">
        <v>44000</v>
      </c>
    </row>
    <row r="834" spans="1:11" x14ac:dyDescent="0.3">
      <c r="A834" s="74">
        <v>833</v>
      </c>
      <c r="B834" s="75" t="s">
        <v>1828</v>
      </c>
      <c r="C834" s="74" t="s">
        <v>29</v>
      </c>
      <c r="D834" s="75" t="s">
        <v>286</v>
      </c>
      <c r="E834" s="75" t="s">
        <v>1848</v>
      </c>
      <c r="F834" s="75" t="s">
        <v>1515</v>
      </c>
      <c r="G834" s="75">
        <v>36</v>
      </c>
      <c r="H834" s="75">
        <v>1300</v>
      </c>
      <c r="I834" s="75">
        <v>46800</v>
      </c>
      <c r="J834" s="75">
        <v>41</v>
      </c>
      <c r="K834" s="76">
        <v>53300</v>
      </c>
    </row>
    <row r="835" spans="1:11" x14ac:dyDescent="0.3">
      <c r="A835" s="74">
        <v>834</v>
      </c>
      <c r="B835" s="75" t="s">
        <v>1828</v>
      </c>
      <c r="C835" s="74" t="s">
        <v>33</v>
      </c>
      <c r="D835" s="75" t="s">
        <v>1849</v>
      </c>
      <c r="E835" s="75" t="s">
        <v>1850</v>
      </c>
      <c r="F835" s="75" t="s">
        <v>1515</v>
      </c>
      <c r="G835" s="75">
        <v>2</v>
      </c>
      <c r="H835" s="75">
        <v>102273.83</v>
      </c>
      <c r="I835" s="75">
        <v>204547.66</v>
      </c>
      <c r="J835" s="75">
        <v>2</v>
      </c>
      <c r="K835" s="76">
        <v>204547.66</v>
      </c>
    </row>
    <row r="836" spans="1:11" x14ac:dyDescent="0.3">
      <c r="A836" s="74">
        <v>835</v>
      </c>
      <c r="B836" s="75" t="s">
        <v>1828</v>
      </c>
      <c r="C836" s="74" t="s">
        <v>36</v>
      </c>
      <c r="D836" s="75" t="s">
        <v>1851</v>
      </c>
      <c r="E836" s="75" t="s">
        <v>1852</v>
      </c>
      <c r="F836" s="75" t="s">
        <v>1515</v>
      </c>
      <c r="G836" s="75">
        <v>1</v>
      </c>
      <c r="H836" s="75">
        <v>248005</v>
      </c>
      <c r="I836" s="75">
        <v>248005</v>
      </c>
      <c r="J836" s="75">
        <v>1</v>
      </c>
      <c r="K836" s="76">
        <v>248005</v>
      </c>
    </row>
    <row r="837" spans="1:11" x14ac:dyDescent="0.3">
      <c r="A837" s="74">
        <v>836</v>
      </c>
      <c r="B837" s="75" t="s">
        <v>1828</v>
      </c>
      <c r="C837" s="74" t="s">
        <v>222</v>
      </c>
      <c r="D837" s="75" t="s">
        <v>968</v>
      </c>
      <c r="E837" s="75" t="s">
        <v>1853</v>
      </c>
      <c r="F837" s="75" t="s">
        <v>1523</v>
      </c>
      <c r="G837" s="75">
        <v>17</v>
      </c>
      <c r="H837" s="75">
        <v>2394.08</v>
      </c>
      <c r="I837" s="75">
        <v>40699.360000000001</v>
      </c>
      <c r="J837" s="75">
        <v>17</v>
      </c>
      <c r="K837" s="76">
        <v>40699.360000000001</v>
      </c>
    </row>
    <row r="838" spans="1:11" x14ac:dyDescent="0.3">
      <c r="A838" s="74">
        <v>837</v>
      </c>
      <c r="B838" s="75" t="s">
        <v>1828</v>
      </c>
      <c r="C838" s="74" t="s">
        <v>40</v>
      </c>
      <c r="D838" s="75" t="s">
        <v>1854</v>
      </c>
      <c r="E838" s="75" t="s">
        <v>1855</v>
      </c>
      <c r="F838" s="75" t="s">
        <v>1567</v>
      </c>
      <c r="G838" s="75">
        <v>1</v>
      </c>
      <c r="H838" s="75">
        <v>20095</v>
      </c>
      <c r="I838" s="75">
        <v>20095</v>
      </c>
      <c r="J838" s="75">
        <v>1</v>
      </c>
      <c r="K838" s="76">
        <v>20095</v>
      </c>
    </row>
    <row r="839" spans="1:11" x14ac:dyDescent="0.3">
      <c r="A839" s="74">
        <v>838</v>
      </c>
      <c r="B839" s="75" t="s">
        <v>1828</v>
      </c>
      <c r="C839" s="74" t="s">
        <v>228</v>
      </c>
      <c r="D839" s="75" t="s">
        <v>1856</v>
      </c>
      <c r="E839" s="75" t="s">
        <v>1857</v>
      </c>
      <c r="F839" s="75" t="s">
        <v>1567</v>
      </c>
      <c r="G839" s="75">
        <v>1</v>
      </c>
      <c r="H839" s="75">
        <v>15600</v>
      </c>
      <c r="I839" s="75">
        <v>15600</v>
      </c>
      <c r="J839" s="75">
        <v>1</v>
      </c>
      <c r="K839" s="76">
        <v>15600</v>
      </c>
    </row>
    <row r="840" spans="1:11" x14ac:dyDescent="0.3">
      <c r="A840" s="74">
        <v>839</v>
      </c>
      <c r="B840" s="75" t="s">
        <v>1828</v>
      </c>
      <c r="C840" s="74" t="s">
        <v>44</v>
      </c>
      <c r="D840" s="75" t="s">
        <v>1858</v>
      </c>
      <c r="E840" s="75" t="s">
        <v>1859</v>
      </c>
      <c r="F840" s="75" t="s">
        <v>1493</v>
      </c>
      <c r="G840" s="75">
        <v>7</v>
      </c>
      <c r="H840" s="75">
        <v>6290.29</v>
      </c>
      <c r="I840" s="75">
        <v>44032.03</v>
      </c>
      <c r="J840" s="75">
        <v>9</v>
      </c>
      <c r="K840" s="76">
        <v>56612.61</v>
      </c>
    </row>
    <row r="841" spans="1:11" x14ac:dyDescent="0.3">
      <c r="A841" s="74">
        <v>840</v>
      </c>
      <c r="B841" s="75" t="s">
        <v>1828</v>
      </c>
      <c r="C841" s="74" t="s">
        <v>47</v>
      </c>
      <c r="D841" s="75" t="s">
        <v>1860</v>
      </c>
      <c r="E841" s="75" t="s">
        <v>1861</v>
      </c>
      <c r="F841" s="75" t="s">
        <v>1493</v>
      </c>
      <c r="G841" s="75">
        <v>11</v>
      </c>
      <c r="H841" s="75">
        <v>4580.57</v>
      </c>
      <c r="I841" s="75">
        <v>50386.27</v>
      </c>
      <c r="J841" s="75">
        <v>13</v>
      </c>
      <c r="K841" s="76">
        <v>59547.409999999996</v>
      </c>
    </row>
    <row r="842" spans="1:11" x14ac:dyDescent="0.3">
      <c r="A842" s="74">
        <v>841</v>
      </c>
      <c r="B842" s="75" t="s">
        <v>1828</v>
      </c>
      <c r="C842" s="74" t="s">
        <v>51</v>
      </c>
      <c r="D842" s="75" t="s">
        <v>1862</v>
      </c>
      <c r="E842" s="75" t="s">
        <v>1863</v>
      </c>
      <c r="F842" s="75" t="s">
        <v>1523</v>
      </c>
      <c r="G842" s="75">
        <v>15</v>
      </c>
      <c r="H842" s="75">
        <v>29324.880000000001</v>
      </c>
      <c r="I842" s="75">
        <v>439873.2</v>
      </c>
      <c r="J842" s="75">
        <v>16</v>
      </c>
      <c r="K842" s="76">
        <v>469198.08000000002</v>
      </c>
    </row>
    <row r="843" spans="1:11" x14ac:dyDescent="0.3">
      <c r="A843" s="74">
        <v>842</v>
      </c>
      <c r="B843" s="75" t="s">
        <v>1828</v>
      </c>
      <c r="C843" s="74" t="s">
        <v>55</v>
      </c>
      <c r="D843" s="75" t="s">
        <v>1864</v>
      </c>
      <c r="E843" s="75" t="s">
        <v>1865</v>
      </c>
      <c r="F843" s="75" t="s">
        <v>1567</v>
      </c>
      <c r="G843" s="75">
        <v>2</v>
      </c>
      <c r="H843" s="75">
        <v>235739.12</v>
      </c>
      <c r="I843" s="75">
        <v>471478.24</v>
      </c>
      <c r="J843" s="75">
        <v>2</v>
      </c>
      <c r="K843" s="76">
        <v>471478.24</v>
      </c>
    </row>
    <row r="844" spans="1:11" x14ac:dyDescent="0.3">
      <c r="A844" s="74">
        <v>843</v>
      </c>
      <c r="B844" s="75" t="s">
        <v>1828</v>
      </c>
      <c r="C844" s="74" t="s">
        <v>59</v>
      </c>
      <c r="D844" s="75" t="s">
        <v>907</v>
      </c>
      <c r="E844" s="75" t="s">
        <v>1866</v>
      </c>
      <c r="F844" s="75" t="s">
        <v>1567</v>
      </c>
      <c r="G844" s="75">
        <v>3</v>
      </c>
      <c r="H844" s="75">
        <v>16660</v>
      </c>
      <c r="I844" s="75">
        <v>49980</v>
      </c>
      <c r="J844" s="75">
        <v>3</v>
      </c>
      <c r="K844" s="76">
        <v>49980</v>
      </c>
    </row>
    <row r="845" spans="1:11" x14ac:dyDescent="0.3">
      <c r="A845" s="74">
        <v>844</v>
      </c>
      <c r="B845" s="75" t="s">
        <v>1828</v>
      </c>
      <c r="C845" s="74" t="s">
        <v>62</v>
      </c>
      <c r="D845" s="75" t="s">
        <v>1867</v>
      </c>
      <c r="E845" s="75" t="s">
        <v>1868</v>
      </c>
      <c r="F845" s="75" t="s">
        <v>1567</v>
      </c>
      <c r="G845" s="75">
        <v>3</v>
      </c>
      <c r="H845" s="75">
        <v>14588</v>
      </c>
      <c r="I845" s="75">
        <v>43764</v>
      </c>
      <c r="J845" s="75">
        <v>3</v>
      </c>
      <c r="K845" s="76">
        <v>43764</v>
      </c>
    </row>
    <row r="846" spans="1:11" x14ac:dyDescent="0.3">
      <c r="A846" s="74">
        <v>845</v>
      </c>
      <c r="B846" s="75" t="s">
        <v>1828</v>
      </c>
      <c r="C846" s="74" t="s">
        <v>64</v>
      </c>
      <c r="D846" s="75" t="s">
        <v>1869</v>
      </c>
      <c r="E846" s="75" t="s">
        <v>1870</v>
      </c>
      <c r="F846" s="75" t="s">
        <v>1567</v>
      </c>
      <c r="G846" s="75">
        <v>2</v>
      </c>
      <c r="H846" s="75">
        <v>5466.39</v>
      </c>
      <c r="I846" s="75">
        <v>10932.78</v>
      </c>
      <c r="J846" s="75">
        <v>3</v>
      </c>
      <c r="K846" s="76">
        <v>16399.170000000002</v>
      </c>
    </row>
    <row r="847" spans="1:11" x14ac:dyDescent="0.3">
      <c r="A847" s="74">
        <v>846</v>
      </c>
      <c r="B847" s="75" t="s">
        <v>1828</v>
      </c>
      <c r="C847" s="74" t="s">
        <v>66</v>
      </c>
      <c r="D847" s="75" t="s">
        <v>1871</v>
      </c>
      <c r="E847" s="75" t="s">
        <v>1872</v>
      </c>
      <c r="F847" s="75" t="s">
        <v>1567</v>
      </c>
      <c r="G847" s="75">
        <v>3</v>
      </c>
      <c r="H847" s="75">
        <v>5107.08</v>
      </c>
      <c r="I847" s="75">
        <v>15321.24</v>
      </c>
      <c r="J847" s="75">
        <v>5</v>
      </c>
      <c r="K847" s="76">
        <v>25535.4</v>
      </c>
    </row>
    <row r="848" spans="1:11" x14ac:dyDescent="0.3">
      <c r="A848" s="74">
        <v>847</v>
      </c>
      <c r="B848" s="75" t="s">
        <v>1828</v>
      </c>
      <c r="C848" s="74" t="s">
        <v>68</v>
      </c>
      <c r="D848" s="75" t="s">
        <v>263</v>
      </c>
      <c r="E848" s="75" t="s">
        <v>1873</v>
      </c>
      <c r="F848" s="75" t="s">
        <v>1567</v>
      </c>
      <c r="G848" s="75">
        <v>5</v>
      </c>
      <c r="H848" s="75">
        <v>24036</v>
      </c>
      <c r="I848" s="75">
        <v>120180</v>
      </c>
      <c r="J848" s="75">
        <v>5</v>
      </c>
      <c r="K848" s="76">
        <v>120180</v>
      </c>
    </row>
    <row r="849" spans="1:11" x14ac:dyDescent="0.3">
      <c r="A849" s="74">
        <v>848</v>
      </c>
      <c r="B849" s="75" t="s">
        <v>1828</v>
      </c>
      <c r="C849" s="74" t="s">
        <v>70</v>
      </c>
      <c r="D849" s="75" t="s">
        <v>1874</v>
      </c>
      <c r="E849" s="75" t="s">
        <v>1875</v>
      </c>
      <c r="F849" s="75" t="s">
        <v>1567</v>
      </c>
      <c r="G849" s="75">
        <v>2</v>
      </c>
      <c r="H849" s="75">
        <v>338747.5</v>
      </c>
      <c r="I849" s="75">
        <v>677495</v>
      </c>
      <c r="J849" s="75">
        <v>2</v>
      </c>
      <c r="K849" s="76">
        <v>677495</v>
      </c>
    </row>
    <row r="850" spans="1:11" x14ac:dyDescent="0.3">
      <c r="A850" s="74">
        <v>849</v>
      </c>
      <c r="B850" s="75" t="s">
        <v>1828</v>
      </c>
      <c r="C850" s="74" t="s">
        <v>72</v>
      </c>
      <c r="D850" s="75" t="s">
        <v>1876</v>
      </c>
      <c r="E850" s="75" t="s">
        <v>1877</v>
      </c>
      <c r="F850" s="75" t="s">
        <v>1567</v>
      </c>
      <c r="G850" s="75">
        <v>5</v>
      </c>
      <c r="H850" s="75">
        <v>152720.20000000001</v>
      </c>
      <c r="I850" s="75">
        <v>763601</v>
      </c>
      <c r="J850" s="75">
        <v>5</v>
      </c>
      <c r="K850" s="76">
        <v>763601</v>
      </c>
    </row>
    <row r="851" spans="1:11" x14ac:dyDescent="0.3">
      <c r="A851" s="74">
        <v>850</v>
      </c>
      <c r="B851" s="75" t="s">
        <v>1828</v>
      </c>
      <c r="C851" s="74" t="s">
        <v>251</v>
      </c>
      <c r="D851" s="75" t="s">
        <v>576</v>
      </c>
      <c r="E851" s="75" t="s">
        <v>1878</v>
      </c>
      <c r="F851" s="75" t="s">
        <v>1567</v>
      </c>
      <c r="G851" s="75">
        <v>2</v>
      </c>
      <c r="H851" s="75">
        <v>34150</v>
      </c>
      <c r="I851" s="75">
        <v>68300</v>
      </c>
      <c r="J851" s="75">
        <v>3</v>
      </c>
      <c r="K851" s="76">
        <v>102450</v>
      </c>
    </row>
    <row r="852" spans="1:11" x14ac:dyDescent="0.3">
      <c r="A852" s="74">
        <v>851</v>
      </c>
      <c r="B852" s="75" t="s">
        <v>1828</v>
      </c>
      <c r="C852" s="74" t="s">
        <v>76</v>
      </c>
      <c r="D852" s="75" t="s">
        <v>1879</v>
      </c>
      <c r="E852" s="75" t="s">
        <v>1880</v>
      </c>
      <c r="F852" s="75" t="s">
        <v>1567</v>
      </c>
      <c r="G852" s="75">
        <v>1</v>
      </c>
      <c r="H852" s="75">
        <v>109180</v>
      </c>
      <c r="I852" s="75">
        <v>109180</v>
      </c>
      <c r="J852" s="75">
        <v>1</v>
      </c>
      <c r="K852" s="76">
        <v>109180</v>
      </c>
    </row>
    <row r="853" spans="1:11" x14ac:dyDescent="0.3">
      <c r="A853" s="74">
        <v>852</v>
      </c>
      <c r="B853" s="75" t="s">
        <v>1828</v>
      </c>
      <c r="C853" s="74" t="s">
        <v>253</v>
      </c>
      <c r="D853" s="75" t="s">
        <v>1881</v>
      </c>
      <c r="E853" s="75" t="s">
        <v>1882</v>
      </c>
      <c r="F853" s="75" t="s">
        <v>1567</v>
      </c>
      <c r="G853" s="75">
        <v>1</v>
      </c>
      <c r="H853" s="75">
        <v>369995</v>
      </c>
      <c r="I853" s="75">
        <v>369995</v>
      </c>
      <c r="J853" s="75">
        <v>1</v>
      </c>
      <c r="K853" s="76">
        <v>369995</v>
      </c>
    </row>
    <row r="854" spans="1:11" x14ac:dyDescent="0.3">
      <c r="A854" s="74">
        <v>853</v>
      </c>
      <c r="B854" s="75" t="s">
        <v>1828</v>
      </c>
      <c r="C854" s="74" t="s">
        <v>92</v>
      </c>
      <c r="D854" s="75" t="s">
        <v>1883</v>
      </c>
      <c r="E854" s="75"/>
      <c r="F854" s="75" t="s">
        <v>1523</v>
      </c>
      <c r="G854" s="75">
        <v>1</v>
      </c>
      <c r="H854" s="75">
        <v>191683.34</v>
      </c>
      <c r="I854" s="75">
        <v>191683.34</v>
      </c>
      <c r="J854" s="75">
        <v>1</v>
      </c>
      <c r="K854" s="76">
        <v>191683.34</v>
      </c>
    </row>
    <row r="855" spans="1:11" x14ac:dyDescent="0.3">
      <c r="A855" s="74">
        <v>854</v>
      </c>
      <c r="B855" s="75" t="s">
        <v>1828</v>
      </c>
      <c r="C855" s="74" t="s">
        <v>103</v>
      </c>
      <c r="D855" s="75" t="s">
        <v>1884</v>
      </c>
      <c r="E855" s="75" t="s">
        <v>1885</v>
      </c>
      <c r="F855" s="75" t="s">
        <v>1567</v>
      </c>
      <c r="G855" s="75">
        <v>2</v>
      </c>
      <c r="H855" s="75">
        <v>4502.75</v>
      </c>
      <c r="I855" s="75">
        <v>9005.5</v>
      </c>
      <c r="J855" s="75">
        <v>2</v>
      </c>
      <c r="K855" s="76">
        <v>9005.5</v>
      </c>
    </row>
    <row r="856" spans="1:11" x14ac:dyDescent="0.3">
      <c r="A856" s="74">
        <v>855</v>
      </c>
      <c r="B856" s="75" t="s">
        <v>1828</v>
      </c>
      <c r="C856" s="74" t="s">
        <v>106</v>
      </c>
      <c r="D856" s="75" t="s">
        <v>1886</v>
      </c>
      <c r="E856" s="75" t="s">
        <v>1887</v>
      </c>
      <c r="F856" s="75" t="s">
        <v>1567</v>
      </c>
      <c r="G856" s="75">
        <v>2</v>
      </c>
      <c r="H856" s="75">
        <v>430000</v>
      </c>
      <c r="I856" s="75">
        <v>860000</v>
      </c>
      <c r="J856" s="75">
        <v>2</v>
      </c>
      <c r="K856" s="76">
        <v>860000</v>
      </c>
    </row>
    <row r="857" spans="1:11" x14ac:dyDescent="0.3">
      <c r="A857" s="74">
        <v>856</v>
      </c>
      <c r="B857" s="75" t="s">
        <v>1828</v>
      </c>
      <c r="C857" s="74" t="s">
        <v>122</v>
      </c>
      <c r="D857" s="75" t="s">
        <v>1888</v>
      </c>
      <c r="E857" s="75" t="s">
        <v>1889</v>
      </c>
      <c r="F857" s="75" t="s">
        <v>1567</v>
      </c>
      <c r="G857" s="75">
        <v>1</v>
      </c>
      <c r="H857" s="75">
        <v>6500</v>
      </c>
      <c r="I857" s="75">
        <v>6500</v>
      </c>
      <c r="J857" s="75">
        <v>1</v>
      </c>
      <c r="K857" s="76">
        <v>6500</v>
      </c>
    </row>
    <row r="858" spans="1:11" x14ac:dyDescent="0.3">
      <c r="A858" s="74">
        <v>857</v>
      </c>
      <c r="B858" s="75" t="s">
        <v>1828</v>
      </c>
      <c r="C858" s="74" t="s">
        <v>125</v>
      </c>
      <c r="D858" s="75" t="s">
        <v>1890</v>
      </c>
      <c r="E858" s="75" t="s">
        <v>1891</v>
      </c>
      <c r="F858" s="75" t="s">
        <v>1567</v>
      </c>
      <c r="G858" s="75">
        <v>1</v>
      </c>
      <c r="H858" s="75">
        <v>7800</v>
      </c>
      <c r="I858" s="75">
        <v>7800</v>
      </c>
      <c r="J858" s="75">
        <v>1</v>
      </c>
      <c r="K858" s="76">
        <v>7800</v>
      </c>
    </row>
    <row r="859" spans="1:11" x14ac:dyDescent="0.3">
      <c r="A859" s="74">
        <v>858</v>
      </c>
      <c r="B859" s="75" t="s">
        <v>1828</v>
      </c>
      <c r="C859" s="74" t="s">
        <v>127</v>
      </c>
      <c r="D859" s="75" t="s">
        <v>1892</v>
      </c>
      <c r="E859" s="75" t="s">
        <v>1893</v>
      </c>
      <c r="F859" s="75" t="s">
        <v>1567</v>
      </c>
      <c r="G859" s="75">
        <v>1</v>
      </c>
      <c r="H859" s="75">
        <v>78105</v>
      </c>
      <c r="I859" s="75">
        <v>78105</v>
      </c>
      <c r="J859" s="75">
        <v>1</v>
      </c>
      <c r="K859" s="76">
        <v>78105</v>
      </c>
    </row>
    <row r="860" spans="1:11" x14ac:dyDescent="0.3">
      <c r="A860" s="74">
        <v>859</v>
      </c>
      <c r="B860" s="75" t="s">
        <v>1828</v>
      </c>
      <c r="C860" s="74" t="s">
        <v>130</v>
      </c>
      <c r="D860" s="75" t="s">
        <v>18</v>
      </c>
      <c r="E860" s="75" t="s">
        <v>1894</v>
      </c>
      <c r="F860" s="75" t="s">
        <v>1567</v>
      </c>
      <c r="G860" s="75">
        <v>1</v>
      </c>
      <c r="H860" s="75">
        <v>8990</v>
      </c>
      <c r="I860" s="75">
        <v>8990</v>
      </c>
      <c r="J860" s="75">
        <v>1</v>
      </c>
      <c r="K860" s="76">
        <v>8990</v>
      </c>
    </row>
    <row r="861" spans="1:11" x14ac:dyDescent="0.3">
      <c r="A861" s="74">
        <v>860</v>
      </c>
      <c r="B861" s="75" t="s">
        <v>1828</v>
      </c>
      <c r="C861" s="74" t="s">
        <v>133</v>
      </c>
      <c r="D861" s="75" t="s">
        <v>1895</v>
      </c>
      <c r="E861" s="75" t="s">
        <v>1896</v>
      </c>
      <c r="F861" s="75" t="s">
        <v>1567</v>
      </c>
      <c r="G861" s="75">
        <v>1</v>
      </c>
      <c r="H861" s="75">
        <v>26600</v>
      </c>
      <c r="I861" s="75">
        <v>26600</v>
      </c>
      <c r="J861" s="75">
        <v>1</v>
      </c>
      <c r="K861" s="76">
        <v>26600</v>
      </c>
    </row>
    <row r="862" spans="1:11" x14ac:dyDescent="0.3">
      <c r="A862" s="74">
        <v>861</v>
      </c>
      <c r="B862" s="75" t="s">
        <v>1828</v>
      </c>
      <c r="C862" s="74" t="s">
        <v>293</v>
      </c>
      <c r="D862" s="75" t="s">
        <v>1897</v>
      </c>
      <c r="E862" s="75" t="s">
        <v>1898</v>
      </c>
      <c r="F862" s="75" t="s">
        <v>1515</v>
      </c>
      <c r="G862" s="75">
        <v>1</v>
      </c>
      <c r="H862" s="75">
        <v>695000</v>
      </c>
      <c r="I862" s="75">
        <v>695000</v>
      </c>
      <c r="J862" s="75">
        <v>1</v>
      </c>
      <c r="K862" s="76">
        <v>695000</v>
      </c>
    </row>
    <row r="863" spans="1:11" x14ac:dyDescent="0.3">
      <c r="A863" s="74">
        <v>862</v>
      </c>
      <c r="B863" s="75" t="s">
        <v>1828</v>
      </c>
      <c r="C863" s="74" t="s">
        <v>296</v>
      </c>
      <c r="D863" s="75" t="s">
        <v>1899</v>
      </c>
      <c r="E863" s="75" t="s">
        <v>1900</v>
      </c>
      <c r="F863" s="75" t="s">
        <v>1788</v>
      </c>
      <c r="G863" s="75">
        <v>1</v>
      </c>
      <c r="H863" s="75">
        <v>274134</v>
      </c>
      <c r="I863" s="75">
        <v>274134</v>
      </c>
      <c r="J863" s="75">
        <v>1</v>
      </c>
      <c r="K863" s="76">
        <v>274134</v>
      </c>
    </row>
    <row r="864" spans="1:11" x14ac:dyDescent="0.3">
      <c r="A864" s="74">
        <v>863</v>
      </c>
      <c r="B864" s="75" t="s">
        <v>1828</v>
      </c>
      <c r="C864" s="74" t="s">
        <v>136</v>
      </c>
      <c r="D864" s="75" t="s">
        <v>1901</v>
      </c>
      <c r="E864" s="75" t="s">
        <v>1902</v>
      </c>
      <c r="F864" s="75" t="s">
        <v>552</v>
      </c>
      <c r="G864" s="75">
        <v>1</v>
      </c>
      <c r="H864" s="75">
        <v>535125</v>
      </c>
      <c r="I864" s="75">
        <v>535125</v>
      </c>
      <c r="J864" s="75">
        <v>1</v>
      </c>
      <c r="K864" s="76">
        <v>535125</v>
      </c>
    </row>
    <row r="865" spans="1:11" x14ac:dyDescent="0.3">
      <c r="A865" s="74">
        <v>864</v>
      </c>
      <c r="B865" s="75" t="s">
        <v>1828</v>
      </c>
      <c r="C865" s="74" t="s">
        <v>300</v>
      </c>
      <c r="D865" s="75" t="s">
        <v>1903</v>
      </c>
      <c r="E865" s="75" t="s">
        <v>1904</v>
      </c>
      <c r="F865" s="75" t="s">
        <v>1905</v>
      </c>
      <c r="G865" s="75">
        <v>1</v>
      </c>
      <c r="H865" s="75">
        <v>48075</v>
      </c>
      <c r="I865" s="75">
        <v>48075</v>
      </c>
      <c r="J865" s="75">
        <v>1</v>
      </c>
      <c r="K865" s="76">
        <v>48075</v>
      </c>
    </row>
    <row r="866" spans="1:11" x14ac:dyDescent="0.3">
      <c r="A866" s="74">
        <v>865</v>
      </c>
      <c r="B866" s="75" t="s">
        <v>1906</v>
      </c>
      <c r="C866" s="74" t="s">
        <v>193</v>
      </c>
      <c r="D866" s="75" t="s">
        <v>1907</v>
      </c>
      <c r="E866" s="75" t="s">
        <v>1908</v>
      </c>
      <c r="F866" s="75" t="s">
        <v>1909</v>
      </c>
      <c r="G866" s="75">
        <v>18</v>
      </c>
      <c r="H866" s="75">
        <v>1950</v>
      </c>
      <c r="I866" s="75">
        <v>35100</v>
      </c>
      <c r="J866" s="75">
        <v>23</v>
      </c>
      <c r="K866" s="76">
        <v>44850</v>
      </c>
    </row>
    <row r="867" spans="1:11" x14ac:dyDescent="0.3">
      <c r="A867" s="74">
        <v>866</v>
      </c>
      <c r="B867" s="75" t="s">
        <v>1906</v>
      </c>
      <c r="C867" s="74" t="s">
        <v>1</v>
      </c>
      <c r="D867" s="75" t="s">
        <v>1907</v>
      </c>
      <c r="E867" s="75" t="s">
        <v>1910</v>
      </c>
      <c r="F867" s="75" t="s">
        <v>1909</v>
      </c>
      <c r="G867" s="75">
        <v>23</v>
      </c>
      <c r="H867" s="75">
        <v>2500</v>
      </c>
      <c r="I867" s="75">
        <v>57500</v>
      </c>
      <c r="J867" s="75">
        <v>23</v>
      </c>
      <c r="K867" s="76">
        <v>57500</v>
      </c>
    </row>
    <row r="868" spans="1:11" x14ac:dyDescent="0.3">
      <c r="A868" s="74">
        <v>867</v>
      </c>
      <c r="B868" s="75" t="s">
        <v>1906</v>
      </c>
      <c r="C868" s="74" t="s">
        <v>5</v>
      </c>
      <c r="D868" s="75" t="s">
        <v>1911</v>
      </c>
      <c r="E868" s="75" t="s">
        <v>1912</v>
      </c>
      <c r="F868" s="75" t="s">
        <v>504</v>
      </c>
      <c r="G868" s="75">
        <v>1</v>
      </c>
      <c r="H868" s="75">
        <v>27000</v>
      </c>
      <c r="I868" s="75">
        <v>27000</v>
      </c>
      <c r="J868" s="75">
        <v>1</v>
      </c>
      <c r="K868" s="76">
        <v>27000</v>
      </c>
    </row>
    <row r="869" spans="1:11" x14ac:dyDescent="0.3">
      <c r="A869" s="74">
        <v>868</v>
      </c>
      <c r="B869" s="75" t="s">
        <v>1906</v>
      </c>
      <c r="C869" s="74" t="s">
        <v>9</v>
      </c>
      <c r="D869" s="75" t="s">
        <v>1913</v>
      </c>
      <c r="E869" s="75" t="s">
        <v>1914</v>
      </c>
      <c r="F869" s="75" t="s">
        <v>1791</v>
      </c>
      <c r="G869" s="75">
        <v>3</v>
      </c>
      <c r="H869" s="75">
        <v>4700</v>
      </c>
      <c r="I869" s="75">
        <v>14100</v>
      </c>
      <c r="J869" s="75">
        <v>3</v>
      </c>
      <c r="K869" s="76">
        <v>14100</v>
      </c>
    </row>
    <row r="870" spans="1:11" x14ac:dyDescent="0.3">
      <c r="A870" s="74">
        <v>869</v>
      </c>
      <c r="B870" s="75" t="s">
        <v>1906</v>
      </c>
      <c r="C870" s="74" t="s">
        <v>17</v>
      </c>
      <c r="D870" s="75" t="s">
        <v>1915</v>
      </c>
      <c r="E870" s="75" t="s">
        <v>1916</v>
      </c>
      <c r="F870" s="75" t="s">
        <v>1917</v>
      </c>
      <c r="G870" s="75">
        <v>1</v>
      </c>
      <c r="H870" s="75">
        <v>23400</v>
      </c>
      <c r="I870" s="75">
        <v>23400</v>
      </c>
      <c r="J870" s="75">
        <v>1</v>
      </c>
      <c r="K870" s="76">
        <v>23400</v>
      </c>
    </row>
    <row r="871" spans="1:11" x14ac:dyDescent="0.3">
      <c r="A871" s="74">
        <v>870</v>
      </c>
      <c r="B871" s="75" t="s">
        <v>1906</v>
      </c>
      <c r="C871" s="74" t="s">
        <v>29</v>
      </c>
      <c r="D871" s="75" t="s">
        <v>447</v>
      </c>
      <c r="E871" s="75" t="s">
        <v>1918</v>
      </c>
      <c r="F871" s="75" t="s">
        <v>1917</v>
      </c>
      <c r="G871" s="75">
        <v>2</v>
      </c>
      <c r="H871" s="75">
        <v>0</v>
      </c>
      <c r="I871" s="75">
        <v>0</v>
      </c>
      <c r="J871" s="75">
        <v>2</v>
      </c>
      <c r="K871" s="76">
        <v>0</v>
      </c>
    </row>
    <row r="872" spans="1:11" x14ac:dyDescent="0.3">
      <c r="A872" s="74">
        <v>871</v>
      </c>
      <c r="B872" s="75" t="s">
        <v>1906</v>
      </c>
      <c r="C872" s="74" t="s">
        <v>36</v>
      </c>
      <c r="D872" s="75" t="s">
        <v>447</v>
      </c>
      <c r="E872" s="75" t="s">
        <v>1919</v>
      </c>
      <c r="F872" s="75" t="s">
        <v>1804</v>
      </c>
      <c r="G872" s="75">
        <v>1</v>
      </c>
      <c r="H872" s="75">
        <v>0</v>
      </c>
      <c r="I872" s="75">
        <v>0</v>
      </c>
      <c r="J872" s="75">
        <v>1</v>
      </c>
      <c r="K872" s="76">
        <v>0</v>
      </c>
    </row>
    <row r="873" spans="1:11" x14ac:dyDescent="0.3">
      <c r="A873" s="74">
        <v>872</v>
      </c>
      <c r="B873" s="75" t="s">
        <v>1906</v>
      </c>
      <c r="C873" s="74" t="s">
        <v>231</v>
      </c>
      <c r="D873" s="75" t="s">
        <v>466</v>
      </c>
      <c r="E873" s="75" t="s">
        <v>432</v>
      </c>
      <c r="F873" s="75" t="s">
        <v>1917</v>
      </c>
      <c r="G873" s="75">
        <v>1</v>
      </c>
      <c r="H873" s="75">
        <v>750</v>
      </c>
      <c r="I873" s="75">
        <v>750</v>
      </c>
      <c r="J873" s="75">
        <v>1</v>
      </c>
      <c r="K873" s="76">
        <v>750</v>
      </c>
    </row>
    <row r="874" spans="1:11" x14ac:dyDescent="0.3">
      <c r="A874" s="74">
        <v>873</v>
      </c>
      <c r="B874" s="75" t="s">
        <v>1906</v>
      </c>
      <c r="C874" s="74" t="s">
        <v>44</v>
      </c>
      <c r="D874" s="75" t="s">
        <v>566</v>
      </c>
      <c r="E874" s="75" t="s">
        <v>1920</v>
      </c>
      <c r="F874" s="75" t="s">
        <v>1791</v>
      </c>
      <c r="G874" s="75">
        <v>1</v>
      </c>
      <c r="H874" s="75">
        <v>8430</v>
      </c>
      <c r="I874" s="75">
        <v>8430</v>
      </c>
      <c r="J874" s="75">
        <v>1</v>
      </c>
      <c r="K874" s="76">
        <v>8430</v>
      </c>
    </row>
    <row r="875" spans="1:11" x14ac:dyDescent="0.3">
      <c r="A875" s="74">
        <v>874</v>
      </c>
      <c r="B875" s="75" t="s">
        <v>1921</v>
      </c>
      <c r="C875" s="74" t="s">
        <v>193</v>
      </c>
      <c r="D875" s="75" t="s">
        <v>22</v>
      </c>
      <c r="E875" s="75" t="s">
        <v>1922</v>
      </c>
      <c r="F875" s="75" t="s">
        <v>1747</v>
      </c>
      <c r="G875" s="75">
        <v>2</v>
      </c>
      <c r="H875" s="75">
        <v>627.29999999999995</v>
      </c>
      <c r="I875" s="75">
        <v>1254.5999999999999</v>
      </c>
      <c r="J875" s="75">
        <v>2</v>
      </c>
      <c r="K875" s="76">
        <v>1254.5999999999999</v>
      </c>
    </row>
    <row r="876" spans="1:11" x14ac:dyDescent="0.3">
      <c r="A876" s="74">
        <v>875</v>
      </c>
      <c r="B876" s="75" t="s">
        <v>1921</v>
      </c>
      <c r="C876" s="74" t="s">
        <v>1</v>
      </c>
      <c r="D876" s="75" t="s">
        <v>1923</v>
      </c>
      <c r="E876" s="75" t="s">
        <v>1924</v>
      </c>
      <c r="F876" s="75" t="s">
        <v>1747</v>
      </c>
      <c r="G876" s="75">
        <v>19</v>
      </c>
      <c r="H876" s="75">
        <v>460</v>
      </c>
      <c r="I876" s="75">
        <v>8740</v>
      </c>
      <c r="J876" s="75">
        <v>19</v>
      </c>
      <c r="K876" s="76">
        <v>8740</v>
      </c>
    </row>
    <row r="877" spans="1:11" x14ac:dyDescent="0.3">
      <c r="A877" s="74">
        <v>876</v>
      </c>
      <c r="B877" s="75" t="s">
        <v>1921</v>
      </c>
      <c r="C877" s="74" t="s">
        <v>5</v>
      </c>
      <c r="D877" s="75" t="s">
        <v>968</v>
      </c>
      <c r="E877" s="75" t="s">
        <v>1925</v>
      </c>
      <c r="F877" s="75" t="s">
        <v>1769</v>
      </c>
      <c r="G877" s="75">
        <v>35</v>
      </c>
      <c r="H877" s="75">
        <v>463.16</v>
      </c>
      <c r="I877" s="75">
        <v>16210.6</v>
      </c>
      <c r="J877" s="75">
        <v>35</v>
      </c>
      <c r="K877" s="76">
        <v>16210.6</v>
      </c>
    </row>
    <row r="878" spans="1:11" x14ac:dyDescent="0.3">
      <c r="A878" s="74">
        <v>877</v>
      </c>
      <c r="B878" s="75" t="s">
        <v>1921</v>
      </c>
      <c r="C878" s="74" t="s">
        <v>199</v>
      </c>
      <c r="D878" s="75" t="s">
        <v>1926</v>
      </c>
      <c r="E878" s="75" t="s">
        <v>1927</v>
      </c>
      <c r="F878" s="75" t="s">
        <v>1928</v>
      </c>
      <c r="G878" s="75">
        <v>8</v>
      </c>
      <c r="H878" s="75">
        <v>2120</v>
      </c>
      <c r="I878" s="75">
        <v>16960</v>
      </c>
      <c r="J878" s="75">
        <v>11</v>
      </c>
      <c r="K878" s="76">
        <v>23320</v>
      </c>
    </row>
    <row r="879" spans="1:11" x14ac:dyDescent="0.3">
      <c r="A879" s="74">
        <v>878</v>
      </c>
      <c r="B879" s="75" t="s">
        <v>1921</v>
      </c>
      <c r="C879" s="74" t="s">
        <v>202</v>
      </c>
      <c r="D879" s="75" t="s">
        <v>1929</v>
      </c>
      <c r="E879" s="75" t="s">
        <v>1930</v>
      </c>
      <c r="F879" s="75" t="s">
        <v>1928</v>
      </c>
      <c r="G879" s="75">
        <v>2</v>
      </c>
      <c r="H879" s="75">
        <v>2120</v>
      </c>
      <c r="I879" s="75">
        <v>4240</v>
      </c>
      <c r="J879" s="75">
        <v>4</v>
      </c>
      <c r="K879" s="76">
        <v>8480</v>
      </c>
    </row>
    <row r="880" spans="1:11" x14ac:dyDescent="0.3">
      <c r="A880" s="74">
        <v>879</v>
      </c>
      <c r="B880" s="75" t="s">
        <v>1921</v>
      </c>
      <c r="C880" s="74" t="s">
        <v>9</v>
      </c>
      <c r="D880" s="75" t="s">
        <v>1931</v>
      </c>
      <c r="E880" s="75" t="s">
        <v>1932</v>
      </c>
      <c r="F880" s="75" t="s">
        <v>1757</v>
      </c>
      <c r="G880" s="75">
        <v>1</v>
      </c>
      <c r="H880" s="75">
        <v>118000</v>
      </c>
      <c r="I880" s="75">
        <v>118000</v>
      </c>
      <c r="J880" s="75">
        <v>1</v>
      </c>
      <c r="K880" s="76">
        <v>118000</v>
      </c>
    </row>
    <row r="881" spans="1:11" x14ac:dyDescent="0.3">
      <c r="A881" s="74">
        <v>880</v>
      </c>
      <c r="B881" s="75" t="s">
        <v>1921</v>
      </c>
      <c r="C881" s="74" t="s">
        <v>13</v>
      </c>
      <c r="D881" s="75" t="s">
        <v>1933</v>
      </c>
      <c r="E881" s="75" t="s">
        <v>1934</v>
      </c>
      <c r="F881" s="75" t="s">
        <v>1935</v>
      </c>
      <c r="G881" s="75">
        <v>1</v>
      </c>
      <c r="H881" s="75">
        <v>3680</v>
      </c>
      <c r="I881" s="75">
        <v>3680</v>
      </c>
      <c r="J881" s="75">
        <v>1</v>
      </c>
      <c r="K881" s="76">
        <v>3680</v>
      </c>
    </row>
    <row r="882" spans="1:11" x14ac:dyDescent="0.3">
      <c r="A882" s="74">
        <v>881</v>
      </c>
      <c r="B882" s="75" t="s">
        <v>1921</v>
      </c>
      <c r="C882" s="74" t="s">
        <v>17</v>
      </c>
      <c r="D882" s="75" t="s">
        <v>10</v>
      </c>
      <c r="E882" s="75" t="s">
        <v>1936</v>
      </c>
      <c r="F882" s="75" t="s">
        <v>1937</v>
      </c>
      <c r="G882" s="75">
        <v>4</v>
      </c>
      <c r="H882" s="75">
        <v>299.88</v>
      </c>
      <c r="I882" s="75">
        <v>1199.52</v>
      </c>
      <c r="J882" s="75">
        <v>4</v>
      </c>
      <c r="K882" s="76">
        <v>1199.52</v>
      </c>
    </row>
    <row r="883" spans="1:11" x14ac:dyDescent="0.3">
      <c r="A883" s="74">
        <v>882</v>
      </c>
      <c r="B883" s="75" t="s">
        <v>1921</v>
      </c>
      <c r="C883" s="74" t="s">
        <v>21</v>
      </c>
      <c r="D883" s="75" t="s">
        <v>1938</v>
      </c>
      <c r="E883" s="75" t="s">
        <v>1939</v>
      </c>
      <c r="F883" s="75" t="s">
        <v>1747</v>
      </c>
      <c r="G883" s="75">
        <v>1</v>
      </c>
      <c r="H883" s="75">
        <v>1550</v>
      </c>
      <c r="I883" s="75">
        <v>1550</v>
      </c>
      <c r="J883" s="75">
        <v>1</v>
      </c>
      <c r="K883" s="76">
        <v>1550</v>
      </c>
    </row>
    <row r="884" spans="1:11" x14ac:dyDescent="0.3">
      <c r="A884" s="74">
        <v>883</v>
      </c>
      <c r="B884" s="75" t="s">
        <v>1921</v>
      </c>
      <c r="C884" s="74" t="s">
        <v>29</v>
      </c>
      <c r="D884" s="75" t="s">
        <v>1940</v>
      </c>
      <c r="E884" s="75" t="s">
        <v>1941</v>
      </c>
      <c r="F884" s="75" t="s">
        <v>1754</v>
      </c>
      <c r="G884" s="75">
        <v>1</v>
      </c>
      <c r="H884" s="75">
        <v>1850</v>
      </c>
      <c r="I884" s="75">
        <v>1850</v>
      </c>
      <c r="J884" s="75">
        <v>1</v>
      </c>
      <c r="K884" s="76">
        <v>1850</v>
      </c>
    </row>
    <row r="885" spans="1:11" x14ac:dyDescent="0.3">
      <c r="A885" s="74">
        <v>884</v>
      </c>
      <c r="B885" s="75" t="s">
        <v>1921</v>
      </c>
      <c r="C885" s="74" t="s">
        <v>33</v>
      </c>
      <c r="D885" s="75" t="s">
        <v>1942</v>
      </c>
      <c r="E885" s="75" t="s">
        <v>1943</v>
      </c>
      <c r="F885" s="75" t="s">
        <v>1944</v>
      </c>
      <c r="G885" s="75">
        <v>2</v>
      </c>
      <c r="H885" s="75">
        <v>3800</v>
      </c>
      <c r="I885" s="75">
        <v>7600</v>
      </c>
      <c r="J885" s="75">
        <v>2</v>
      </c>
      <c r="K885" s="76">
        <v>7600</v>
      </c>
    </row>
    <row r="886" spans="1:11" x14ac:dyDescent="0.3">
      <c r="A886" s="74">
        <v>885</v>
      </c>
      <c r="B886" s="75" t="s">
        <v>1921</v>
      </c>
      <c r="C886" s="74" t="s">
        <v>231</v>
      </c>
      <c r="D886" s="75" t="s">
        <v>1945</v>
      </c>
      <c r="E886" s="75" t="s">
        <v>1946</v>
      </c>
      <c r="F886" s="75" t="s">
        <v>1761</v>
      </c>
      <c r="G886" s="75">
        <v>2</v>
      </c>
      <c r="H886" s="75">
        <v>10200</v>
      </c>
      <c r="I886" s="75">
        <v>20400</v>
      </c>
      <c r="J886" s="75">
        <v>2</v>
      </c>
      <c r="K886" s="76">
        <v>20400</v>
      </c>
    </row>
    <row r="887" spans="1:11" x14ac:dyDescent="0.3">
      <c r="A887" s="74">
        <v>886</v>
      </c>
      <c r="B887" s="75" t="s">
        <v>1921</v>
      </c>
      <c r="C887" s="74" t="s">
        <v>44</v>
      </c>
      <c r="D887" s="75" t="s">
        <v>1947</v>
      </c>
      <c r="E887" s="75" t="s">
        <v>1946</v>
      </c>
      <c r="F887" s="75" t="s">
        <v>1944</v>
      </c>
      <c r="G887" s="75">
        <v>2</v>
      </c>
      <c r="H887" s="75">
        <v>12000</v>
      </c>
      <c r="I887" s="75">
        <v>24000</v>
      </c>
      <c r="J887" s="75">
        <v>2</v>
      </c>
      <c r="K887" s="76">
        <v>24000</v>
      </c>
    </row>
    <row r="888" spans="1:11" x14ac:dyDescent="0.3">
      <c r="A888" s="74">
        <v>887</v>
      </c>
      <c r="B888" s="75" t="s">
        <v>1921</v>
      </c>
      <c r="C888" s="74" t="s">
        <v>47</v>
      </c>
      <c r="D888" s="75" t="s">
        <v>1948</v>
      </c>
      <c r="E888" s="75" t="s">
        <v>1949</v>
      </c>
      <c r="F888" s="75" t="s">
        <v>1935</v>
      </c>
      <c r="G888" s="75">
        <v>1</v>
      </c>
      <c r="H888" s="75">
        <v>1551.48</v>
      </c>
      <c r="I888" s="75">
        <v>1551.48</v>
      </c>
      <c r="J888" s="75">
        <v>1</v>
      </c>
      <c r="K888" s="76">
        <v>1551.48</v>
      </c>
    </row>
    <row r="889" spans="1:11" x14ac:dyDescent="0.3">
      <c r="A889" s="74">
        <v>888</v>
      </c>
      <c r="B889" s="75" t="s">
        <v>1921</v>
      </c>
      <c r="C889" s="74" t="s">
        <v>51</v>
      </c>
      <c r="D889" s="75" t="s">
        <v>1950</v>
      </c>
      <c r="E889" s="75" t="s">
        <v>1951</v>
      </c>
      <c r="F889" s="75" t="s">
        <v>1937</v>
      </c>
      <c r="G889" s="75">
        <v>2</v>
      </c>
      <c r="H889" s="75">
        <v>969.36</v>
      </c>
      <c r="I889" s="75">
        <v>1938.72</v>
      </c>
      <c r="J889" s="75">
        <v>2</v>
      </c>
      <c r="K889" s="76">
        <v>1938.72</v>
      </c>
    </row>
    <row r="890" spans="1:11" x14ac:dyDescent="0.3">
      <c r="A890" s="74">
        <v>889</v>
      </c>
      <c r="B890" s="75" t="s">
        <v>1921</v>
      </c>
      <c r="C890" s="74" t="s">
        <v>62</v>
      </c>
      <c r="D890" s="75" t="s">
        <v>491</v>
      </c>
      <c r="E890" s="75" t="s">
        <v>1952</v>
      </c>
      <c r="F890" s="75" t="s">
        <v>1757</v>
      </c>
      <c r="G890" s="75">
        <v>1</v>
      </c>
      <c r="H890" s="75">
        <v>1980</v>
      </c>
      <c r="I890" s="75">
        <v>1980</v>
      </c>
      <c r="J890" s="75">
        <v>1</v>
      </c>
      <c r="K890" s="76">
        <v>1980</v>
      </c>
    </row>
    <row r="891" spans="1:11" x14ac:dyDescent="0.3">
      <c r="A891" s="74">
        <v>890</v>
      </c>
      <c r="B891" s="75" t="s">
        <v>1921</v>
      </c>
      <c r="C891" s="74" t="s">
        <v>64</v>
      </c>
      <c r="D891" s="75" t="s">
        <v>491</v>
      </c>
      <c r="E891" s="75" t="s">
        <v>1953</v>
      </c>
      <c r="F891" s="75" t="s">
        <v>1757</v>
      </c>
      <c r="G891" s="75">
        <v>1</v>
      </c>
      <c r="H891" s="75">
        <v>2250</v>
      </c>
      <c r="I891" s="75">
        <v>2250</v>
      </c>
      <c r="J891" s="75">
        <v>1</v>
      </c>
      <c r="K891" s="76">
        <v>2250</v>
      </c>
    </row>
    <row r="892" spans="1:11" x14ac:dyDescent="0.3">
      <c r="A892" s="74">
        <v>891</v>
      </c>
      <c r="B892" s="75" t="s">
        <v>1921</v>
      </c>
      <c r="C892" s="74" t="s">
        <v>66</v>
      </c>
      <c r="D892" s="75" t="s">
        <v>1954</v>
      </c>
      <c r="E892" s="75" t="s">
        <v>1955</v>
      </c>
      <c r="F892" s="75" t="s">
        <v>1757</v>
      </c>
      <c r="G892" s="75">
        <v>1</v>
      </c>
      <c r="H892" s="75">
        <v>2980</v>
      </c>
      <c r="I892" s="75">
        <v>2980</v>
      </c>
      <c r="J892" s="75">
        <v>1</v>
      </c>
      <c r="K892" s="76">
        <v>2980</v>
      </c>
    </row>
    <row r="893" spans="1:11" x14ac:dyDescent="0.3">
      <c r="A893" s="74">
        <v>892</v>
      </c>
      <c r="B893" s="75" t="s">
        <v>1921</v>
      </c>
      <c r="C893" s="74" t="s">
        <v>70</v>
      </c>
      <c r="D893" s="75" t="s">
        <v>795</v>
      </c>
      <c r="E893" s="75" t="s">
        <v>1956</v>
      </c>
      <c r="F893" s="75" t="s">
        <v>1937</v>
      </c>
      <c r="G893" s="75">
        <v>5</v>
      </c>
      <c r="H893" s="75">
        <v>390</v>
      </c>
      <c r="I893" s="75">
        <v>1950</v>
      </c>
      <c r="J893" s="75">
        <v>5</v>
      </c>
      <c r="K893" s="76">
        <v>1950</v>
      </c>
    </row>
    <row r="894" spans="1:11" x14ac:dyDescent="0.3">
      <c r="A894" s="74">
        <v>893</v>
      </c>
      <c r="B894" s="75" t="s">
        <v>1921</v>
      </c>
      <c r="C894" s="74" t="s">
        <v>72</v>
      </c>
      <c r="D894" s="75" t="s">
        <v>1957</v>
      </c>
      <c r="E894" s="75" t="s">
        <v>1958</v>
      </c>
      <c r="F894" s="75" t="s">
        <v>1959</v>
      </c>
      <c r="G894" s="75">
        <v>2</v>
      </c>
      <c r="H894" s="75">
        <v>19999</v>
      </c>
      <c r="I894" s="75">
        <v>39998</v>
      </c>
      <c r="J894" s="75">
        <v>2</v>
      </c>
      <c r="K894" s="76">
        <v>39998</v>
      </c>
    </row>
    <row r="895" spans="1:11" x14ac:dyDescent="0.3">
      <c r="A895" s="74">
        <v>894</v>
      </c>
      <c r="B895" s="75" t="s">
        <v>1921</v>
      </c>
      <c r="C895" s="74" t="s">
        <v>251</v>
      </c>
      <c r="D895" s="75" t="s">
        <v>1960</v>
      </c>
      <c r="E895" s="75" t="s">
        <v>1961</v>
      </c>
      <c r="F895" s="75" t="s">
        <v>1761</v>
      </c>
      <c r="G895" s="75">
        <v>1</v>
      </c>
      <c r="H895" s="75">
        <v>850</v>
      </c>
      <c r="I895" s="75">
        <v>850</v>
      </c>
      <c r="J895" s="75">
        <v>1</v>
      </c>
      <c r="K895" s="76">
        <v>850</v>
      </c>
    </row>
    <row r="896" spans="1:11" x14ac:dyDescent="0.3">
      <c r="A896" s="74">
        <v>895</v>
      </c>
      <c r="B896" s="75" t="s">
        <v>1921</v>
      </c>
      <c r="C896" s="74" t="s">
        <v>76</v>
      </c>
      <c r="D896" s="75" t="s">
        <v>1962</v>
      </c>
      <c r="E896" s="75" t="s">
        <v>1963</v>
      </c>
      <c r="F896" s="75" t="s">
        <v>1757</v>
      </c>
      <c r="G896" s="75">
        <v>4</v>
      </c>
      <c r="H896" s="75">
        <v>1843</v>
      </c>
      <c r="I896" s="75">
        <v>7372</v>
      </c>
      <c r="J896" s="75">
        <v>4</v>
      </c>
      <c r="K896" s="76">
        <v>7372</v>
      </c>
    </row>
    <row r="897" spans="1:11" x14ac:dyDescent="0.3">
      <c r="A897" s="74">
        <v>896</v>
      </c>
      <c r="B897" s="75" t="s">
        <v>1921</v>
      </c>
      <c r="C897" s="74" t="s">
        <v>78</v>
      </c>
      <c r="D897" s="75" t="s">
        <v>957</v>
      </c>
      <c r="E897" s="75" t="s">
        <v>1964</v>
      </c>
      <c r="F897" s="75" t="s">
        <v>1965</v>
      </c>
      <c r="G897" s="75">
        <v>5</v>
      </c>
      <c r="H897" s="75">
        <v>2600</v>
      </c>
      <c r="I897" s="75">
        <v>13000</v>
      </c>
      <c r="J897" s="75">
        <v>5</v>
      </c>
      <c r="K897" s="76">
        <v>13000</v>
      </c>
    </row>
    <row r="898" spans="1:11" x14ac:dyDescent="0.3">
      <c r="A898" s="74">
        <v>897</v>
      </c>
      <c r="B898" s="75" t="s">
        <v>1921</v>
      </c>
      <c r="C898" s="74" t="s">
        <v>82</v>
      </c>
      <c r="D898" s="75" t="s">
        <v>1966</v>
      </c>
      <c r="E898" s="75" t="s">
        <v>1967</v>
      </c>
      <c r="F898" s="75" t="s">
        <v>1968</v>
      </c>
      <c r="G898" s="75">
        <v>2</v>
      </c>
      <c r="H898" s="75">
        <v>1200</v>
      </c>
      <c r="I898" s="75">
        <v>2400</v>
      </c>
      <c r="J898" s="75">
        <v>2</v>
      </c>
      <c r="K898" s="76">
        <v>2400</v>
      </c>
    </row>
    <row r="899" spans="1:11" x14ac:dyDescent="0.3">
      <c r="A899" s="74">
        <v>898</v>
      </c>
      <c r="B899" s="75" t="s">
        <v>1921</v>
      </c>
      <c r="C899" s="74" t="s">
        <v>86</v>
      </c>
      <c r="D899" s="75" t="s">
        <v>1969</v>
      </c>
      <c r="E899" s="75" t="s">
        <v>1970</v>
      </c>
      <c r="F899" s="75" t="s">
        <v>1971</v>
      </c>
      <c r="G899" s="75">
        <v>16</v>
      </c>
      <c r="H899" s="75">
        <v>850</v>
      </c>
      <c r="I899" s="75">
        <v>13600</v>
      </c>
      <c r="J899" s="75">
        <v>16</v>
      </c>
      <c r="K899" s="76">
        <v>13600</v>
      </c>
    </row>
    <row r="900" spans="1:11" x14ac:dyDescent="0.3">
      <c r="A900" s="74">
        <v>899</v>
      </c>
      <c r="B900" s="75" t="s">
        <v>1921</v>
      </c>
      <c r="C900" s="74" t="s">
        <v>89</v>
      </c>
      <c r="D900" s="75" t="s">
        <v>1972</v>
      </c>
      <c r="E900" s="75" t="s">
        <v>1973</v>
      </c>
      <c r="F900" s="75" t="s">
        <v>1965</v>
      </c>
      <c r="G900" s="75">
        <v>10</v>
      </c>
      <c r="H900" s="75">
        <v>4500</v>
      </c>
      <c r="I900" s="75">
        <v>45000</v>
      </c>
      <c r="J900" s="75">
        <v>10</v>
      </c>
      <c r="K900" s="76">
        <v>45000</v>
      </c>
    </row>
    <row r="901" spans="1:11" x14ac:dyDescent="0.3">
      <c r="A901" s="74">
        <v>900</v>
      </c>
      <c r="B901" s="75" t="s">
        <v>1921</v>
      </c>
      <c r="C901" s="74" t="s">
        <v>96</v>
      </c>
      <c r="D901" s="75" t="s">
        <v>1247</v>
      </c>
      <c r="E901" s="75" t="s">
        <v>1974</v>
      </c>
      <c r="F901" s="75" t="s">
        <v>1975</v>
      </c>
      <c r="G901" s="75">
        <v>4</v>
      </c>
      <c r="H901" s="75">
        <v>2980</v>
      </c>
      <c r="I901" s="75">
        <v>11920</v>
      </c>
      <c r="J901" s="75">
        <v>4</v>
      </c>
      <c r="K901" s="76">
        <v>11920</v>
      </c>
    </row>
    <row r="902" spans="1:11" x14ac:dyDescent="0.3">
      <c r="A902" s="74">
        <v>901</v>
      </c>
      <c r="B902" s="75" t="s">
        <v>1921</v>
      </c>
      <c r="C902" s="74" t="s">
        <v>113</v>
      </c>
      <c r="D902" s="75" t="s">
        <v>1976</v>
      </c>
      <c r="E902" s="75" t="s">
        <v>1977</v>
      </c>
      <c r="F902" s="75" t="s">
        <v>1754</v>
      </c>
      <c r="G902" s="75">
        <v>4</v>
      </c>
      <c r="H902" s="75">
        <v>15500</v>
      </c>
      <c r="I902" s="75">
        <v>62000</v>
      </c>
      <c r="J902" s="75">
        <v>4</v>
      </c>
      <c r="K902" s="76">
        <v>62000</v>
      </c>
    </row>
    <row r="903" spans="1:11" x14ac:dyDescent="0.3">
      <c r="A903" s="74">
        <v>902</v>
      </c>
      <c r="B903" s="75" t="s">
        <v>1921</v>
      </c>
      <c r="C903" s="74" t="s">
        <v>116</v>
      </c>
      <c r="D903" s="75" t="s">
        <v>1978</v>
      </c>
      <c r="E903" s="75" t="s">
        <v>1979</v>
      </c>
      <c r="F903" s="75" t="s">
        <v>1757</v>
      </c>
      <c r="G903" s="75">
        <v>3</v>
      </c>
      <c r="H903" s="75">
        <v>11544.37</v>
      </c>
      <c r="I903" s="75">
        <v>34633.11</v>
      </c>
      <c r="J903" s="75">
        <v>6</v>
      </c>
      <c r="K903" s="76">
        <v>69266.22</v>
      </c>
    </row>
    <row r="904" spans="1:11" x14ac:dyDescent="0.3">
      <c r="A904" s="74">
        <v>903</v>
      </c>
      <c r="B904" s="75" t="s">
        <v>1921</v>
      </c>
      <c r="C904" s="74" t="s">
        <v>119</v>
      </c>
      <c r="D904" s="75" t="s">
        <v>1980</v>
      </c>
      <c r="E904" s="75" t="s">
        <v>1981</v>
      </c>
      <c r="F904" s="75" t="s">
        <v>1757</v>
      </c>
      <c r="G904" s="75">
        <v>5</v>
      </c>
      <c r="H904" s="75">
        <v>11544.37</v>
      </c>
      <c r="I904" s="75">
        <v>57721.850000000006</v>
      </c>
      <c r="J904" s="75">
        <v>10</v>
      </c>
      <c r="K904" s="76">
        <v>115443.70000000001</v>
      </c>
    </row>
    <row r="905" spans="1:11" x14ac:dyDescent="0.3">
      <c r="A905" s="74">
        <v>904</v>
      </c>
      <c r="B905" s="75" t="s">
        <v>1921</v>
      </c>
      <c r="C905" s="74" t="s">
        <v>125</v>
      </c>
      <c r="D905" s="75" t="s">
        <v>1982</v>
      </c>
      <c r="E905" s="75" t="s">
        <v>1983</v>
      </c>
      <c r="F905" s="75" t="s">
        <v>504</v>
      </c>
      <c r="G905" s="75">
        <v>2</v>
      </c>
      <c r="H905" s="75">
        <v>4900</v>
      </c>
      <c r="I905" s="75">
        <v>9800</v>
      </c>
      <c r="J905" s="75">
        <v>2</v>
      </c>
      <c r="K905" s="76">
        <v>9800</v>
      </c>
    </row>
    <row r="906" spans="1:11" x14ac:dyDescent="0.3">
      <c r="A906" s="74">
        <v>905</v>
      </c>
      <c r="B906" s="75" t="s">
        <v>1921</v>
      </c>
      <c r="C906" s="74" t="s">
        <v>127</v>
      </c>
      <c r="D906" s="75" t="s">
        <v>1984</v>
      </c>
      <c r="E906" s="75" t="s">
        <v>1985</v>
      </c>
      <c r="F906" s="75" t="s">
        <v>1757</v>
      </c>
      <c r="G906" s="75">
        <v>9</v>
      </c>
      <c r="H906" s="75">
        <v>1707.69</v>
      </c>
      <c r="I906" s="75">
        <v>15369.210000000001</v>
      </c>
      <c r="J906" s="75">
        <v>10</v>
      </c>
      <c r="K906" s="76">
        <v>17076.900000000001</v>
      </c>
    </row>
    <row r="907" spans="1:11" x14ac:dyDescent="0.3">
      <c r="A907" s="74">
        <v>906</v>
      </c>
      <c r="B907" s="75" t="s">
        <v>1921</v>
      </c>
      <c r="C907" s="74" t="s">
        <v>130</v>
      </c>
      <c r="D907" s="75" t="s">
        <v>1986</v>
      </c>
      <c r="E907" s="75" t="s">
        <v>1987</v>
      </c>
      <c r="F907" s="75" t="s">
        <v>1757</v>
      </c>
      <c r="G907" s="75">
        <v>2</v>
      </c>
      <c r="H907" s="75">
        <v>7000</v>
      </c>
      <c r="I907" s="75">
        <v>14000</v>
      </c>
      <c r="J907" s="75">
        <v>2</v>
      </c>
      <c r="K907" s="76">
        <v>14000</v>
      </c>
    </row>
    <row r="908" spans="1:11" x14ac:dyDescent="0.3">
      <c r="A908" s="74">
        <v>907</v>
      </c>
      <c r="B908" s="75" t="s">
        <v>1921</v>
      </c>
      <c r="C908" s="74" t="s">
        <v>293</v>
      </c>
      <c r="D908" s="75" t="s">
        <v>1369</v>
      </c>
      <c r="E908" s="75" t="s">
        <v>1988</v>
      </c>
      <c r="F908" s="75" t="s">
        <v>1989</v>
      </c>
      <c r="G908" s="75">
        <v>1</v>
      </c>
      <c r="H908" s="75">
        <v>31250</v>
      </c>
      <c r="I908" s="75">
        <v>31250</v>
      </c>
      <c r="J908" s="75">
        <v>1</v>
      </c>
      <c r="K908" s="76">
        <v>31250</v>
      </c>
    </row>
    <row r="909" spans="1:11" x14ac:dyDescent="0.3">
      <c r="A909" s="74">
        <v>908</v>
      </c>
      <c r="B909" s="75" t="s">
        <v>1921</v>
      </c>
      <c r="C909" s="74" t="s">
        <v>296</v>
      </c>
      <c r="D909" s="75" t="s">
        <v>1990</v>
      </c>
      <c r="E909" s="75" t="s">
        <v>1991</v>
      </c>
      <c r="F909" s="75" t="s">
        <v>1992</v>
      </c>
      <c r="G909" s="75">
        <v>1</v>
      </c>
      <c r="H909" s="75">
        <v>1650</v>
      </c>
      <c r="I909" s="75">
        <v>1650</v>
      </c>
      <c r="J909" s="75">
        <v>1</v>
      </c>
      <c r="K909" s="76">
        <v>1650</v>
      </c>
    </row>
    <row r="910" spans="1:11" x14ac:dyDescent="0.3">
      <c r="A910" s="74">
        <v>909</v>
      </c>
      <c r="B910" s="75" t="s">
        <v>1921</v>
      </c>
      <c r="C910" s="74" t="s">
        <v>136</v>
      </c>
      <c r="D910" s="75" t="s">
        <v>1993</v>
      </c>
      <c r="E910" s="75" t="s">
        <v>1994</v>
      </c>
      <c r="F910" s="75" t="s">
        <v>1757</v>
      </c>
      <c r="G910" s="75">
        <v>9</v>
      </c>
      <c r="H910" s="75">
        <v>208.33</v>
      </c>
      <c r="I910" s="75">
        <v>1874.97</v>
      </c>
      <c r="J910" s="75">
        <v>9</v>
      </c>
      <c r="K910" s="76">
        <v>1874.97</v>
      </c>
    </row>
    <row r="911" spans="1:11" x14ac:dyDescent="0.3">
      <c r="A911" s="74">
        <v>910</v>
      </c>
      <c r="B911" s="75" t="s">
        <v>1921</v>
      </c>
      <c r="C911" s="74" t="s">
        <v>300</v>
      </c>
      <c r="D911" s="75" t="s">
        <v>1995</v>
      </c>
      <c r="E911" s="75" t="s">
        <v>1996</v>
      </c>
      <c r="F911" s="75" t="s">
        <v>1757</v>
      </c>
      <c r="G911" s="75">
        <v>8</v>
      </c>
      <c r="H911" s="75">
        <v>0</v>
      </c>
      <c r="I911" s="75">
        <v>0</v>
      </c>
      <c r="J911" s="75">
        <v>8</v>
      </c>
      <c r="K911" s="76">
        <v>0</v>
      </c>
    </row>
    <row r="912" spans="1:11" x14ac:dyDescent="0.3">
      <c r="A912" s="74">
        <v>911</v>
      </c>
      <c r="B912" s="75" t="s">
        <v>1921</v>
      </c>
      <c r="C912" s="74" t="s">
        <v>139</v>
      </c>
      <c r="D912" s="75" t="s">
        <v>1997</v>
      </c>
      <c r="E912" s="75" t="s">
        <v>1998</v>
      </c>
      <c r="F912" s="75" t="s">
        <v>1757</v>
      </c>
      <c r="G912" s="75">
        <v>8</v>
      </c>
      <c r="H912" s="75">
        <v>500</v>
      </c>
      <c r="I912" s="75">
        <v>4000</v>
      </c>
      <c r="J912" s="75">
        <v>8</v>
      </c>
      <c r="K912" s="76">
        <v>4000</v>
      </c>
    </row>
    <row r="913" spans="1:11" x14ac:dyDescent="0.3">
      <c r="A913" s="74">
        <v>912</v>
      </c>
      <c r="B913" s="75" t="s">
        <v>1921</v>
      </c>
      <c r="C913" s="74" t="s">
        <v>306</v>
      </c>
      <c r="D913" s="75" t="s">
        <v>1999</v>
      </c>
      <c r="E913" s="75" t="s">
        <v>2000</v>
      </c>
      <c r="F913" s="75" t="s">
        <v>1757</v>
      </c>
      <c r="G913" s="75">
        <v>6</v>
      </c>
      <c r="H913" s="75">
        <v>0</v>
      </c>
      <c r="I913" s="75">
        <v>0</v>
      </c>
      <c r="J913" s="75">
        <v>6</v>
      </c>
      <c r="K913" s="76">
        <v>0</v>
      </c>
    </row>
    <row r="914" spans="1:11" x14ac:dyDescent="0.3">
      <c r="A914" s="74">
        <v>913</v>
      </c>
      <c r="B914" s="75" t="s">
        <v>1921</v>
      </c>
      <c r="C914" s="74" t="s">
        <v>143</v>
      </c>
      <c r="D914" s="75" t="s">
        <v>2001</v>
      </c>
      <c r="E914" s="75" t="s">
        <v>2002</v>
      </c>
      <c r="F914" s="75" t="s">
        <v>2003</v>
      </c>
      <c r="G914" s="75">
        <v>1</v>
      </c>
      <c r="H914" s="75">
        <v>0</v>
      </c>
      <c r="I914" s="75">
        <v>0</v>
      </c>
      <c r="J914" s="75">
        <v>1</v>
      </c>
      <c r="K914" s="76">
        <v>0</v>
      </c>
    </row>
    <row r="915" spans="1:11" x14ac:dyDescent="0.3">
      <c r="A915" s="74">
        <v>914</v>
      </c>
      <c r="B915" s="75" t="s">
        <v>1921</v>
      </c>
      <c r="C915" s="74" t="s">
        <v>152</v>
      </c>
      <c r="D915" s="75" t="s">
        <v>491</v>
      </c>
      <c r="E915" s="75" t="s">
        <v>2004</v>
      </c>
      <c r="F915" s="75" t="s">
        <v>2005</v>
      </c>
      <c r="G915" s="75">
        <v>3</v>
      </c>
      <c r="H915" s="75">
        <v>0</v>
      </c>
      <c r="I915" s="75">
        <v>0</v>
      </c>
      <c r="J915" s="75">
        <v>3</v>
      </c>
      <c r="K915" s="76">
        <v>0</v>
      </c>
    </row>
    <row r="916" spans="1:11" x14ac:dyDescent="0.3">
      <c r="A916" s="74">
        <v>915</v>
      </c>
      <c r="B916" s="75" t="s">
        <v>1921</v>
      </c>
      <c r="C916" s="74" t="s">
        <v>155</v>
      </c>
      <c r="D916" s="75" t="s">
        <v>1554</v>
      </c>
      <c r="E916" s="75" t="s">
        <v>2006</v>
      </c>
      <c r="F916" s="75" t="s">
        <v>1769</v>
      </c>
      <c r="G916" s="75">
        <v>10</v>
      </c>
      <c r="H916" s="75">
        <v>3750</v>
      </c>
      <c r="I916" s="75">
        <v>37500</v>
      </c>
      <c r="J916" s="75">
        <v>10</v>
      </c>
      <c r="K916" s="76">
        <v>37500</v>
      </c>
    </row>
    <row r="917" spans="1:11" x14ac:dyDescent="0.3">
      <c r="A917" s="74">
        <v>916</v>
      </c>
      <c r="B917" s="75" t="s">
        <v>1921</v>
      </c>
      <c r="C917" s="74" t="s">
        <v>157</v>
      </c>
      <c r="D917" s="75" t="s">
        <v>731</v>
      </c>
      <c r="E917" s="75" t="s">
        <v>2007</v>
      </c>
      <c r="F917" s="75" t="s">
        <v>1747</v>
      </c>
      <c r="G917" s="75">
        <v>16</v>
      </c>
      <c r="H917" s="75">
        <v>0</v>
      </c>
      <c r="I917" s="75">
        <v>0</v>
      </c>
      <c r="J917" s="75">
        <v>16</v>
      </c>
      <c r="K917" s="76">
        <v>0</v>
      </c>
    </row>
    <row r="918" spans="1:11" x14ac:dyDescent="0.3">
      <c r="A918" s="74">
        <v>917</v>
      </c>
      <c r="B918" s="75" t="s">
        <v>1921</v>
      </c>
      <c r="C918" s="74" t="s">
        <v>159</v>
      </c>
      <c r="D918" s="75" t="s">
        <v>2008</v>
      </c>
      <c r="E918" s="75" t="s">
        <v>2009</v>
      </c>
      <c r="F918" s="75" t="s">
        <v>2010</v>
      </c>
      <c r="G918" s="75">
        <v>5</v>
      </c>
      <c r="H918" s="75">
        <v>6000</v>
      </c>
      <c r="I918" s="75">
        <v>30000</v>
      </c>
      <c r="J918" s="75">
        <v>5</v>
      </c>
      <c r="K918" s="76">
        <v>30000</v>
      </c>
    </row>
    <row r="919" spans="1:11" x14ac:dyDescent="0.3">
      <c r="A919" s="74">
        <v>918</v>
      </c>
      <c r="B919" s="75" t="s">
        <v>1921</v>
      </c>
      <c r="C919" s="74" t="s">
        <v>161</v>
      </c>
      <c r="D919" s="75" t="s">
        <v>2011</v>
      </c>
      <c r="E919" s="75" t="s">
        <v>2012</v>
      </c>
      <c r="F919" s="75" t="s">
        <v>2013</v>
      </c>
      <c r="G919" s="75">
        <v>4</v>
      </c>
      <c r="H919" s="75">
        <v>0</v>
      </c>
      <c r="I919" s="75">
        <v>0</v>
      </c>
      <c r="J919" s="75">
        <v>4</v>
      </c>
      <c r="K919" s="76">
        <v>0</v>
      </c>
    </row>
    <row r="920" spans="1:11" x14ac:dyDescent="0.3">
      <c r="A920" s="74">
        <v>919</v>
      </c>
      <c r="B920" s="75" t="s">
        <v>1921</v>
      </c>
      <c r="C920" s="74" t="s">
        <v>164</v>
      </c>
      <c r="D920" s="75" t="s">
        <v>2014</v>
      </c>
      <c r="E920" s="75" t="s">
        <v>2015</v>
      </c>
      <c r="F920" s="75" t="s">
        <v>2013</v>
      </c>
      <c r="G920" s="75">
        <v>3</v>
      </c>
      <c r="H920" s="75">
        <v>0</v>
      </c>
      <c r="I920" s="75">
        <v>0</v>
      </c>
      <c r="J920" s="75">
        <v>3</v>
      </c>
      <c r="K920" s="76">
        <v>0</v>
      </c>
    </row>
    <row r="921" spans="1:11" x14ac:dyDescent="0.3">
      <c r="A921" s="74">
        <v>920</v>
      </c>
      <c r="B921" s="75" t="s">
        <v>1921</v>
      </c>
      <c r="C921" s="74" t="s">
        <v>339</v>
      </c>
      <c r="D921" s="75" t="s">
        <v>2016</v>
      </c>
      <c r="E921" s="75" t="s">
        <v>2017</v>
      </c>
      <c r="F921" s="75" t="s">
        <v>2018</v>
      </c>
      <c r="G921" s="75">
        <v>1</v>
      </c>
      <c r="H921" s="75">
        <v>850</v>
      </c>
      <c r="I921" s="75">
        <v>850</v>
      </c>
      <c r="J921" s="75">
        <v>1</v>
      </c>
      <c r="K921" s="76">
        <v>850</v>
      </c>
    </row>
    <row r="922" spans="1:11" x14ac:dyDescent="0.3">
      <c r="A922" s="74">
        <v>921</v>
      </c>
      <c r="B922" s="75" t="s">
        <v>1921</v>
      </c>
      <c r="C922" s="74" t="s">
        <v>356</v>
      </c>
      <c r="D922" s="75" t="s">
        <v>941</v>
      </c>
      <c r="E922" s="75" t="s">
        <v>2019</v>
      </c>
      <c r="F922" s="75" t="s">
        <v>1747</v>
      </c>
      <c r="G922" s="75">
        <v>4</v>
      </c>
      <c r="H922" s="75">
        <v>4300</v>
      </c>
      <c r="I922" s="75">
        <v>17200</v>
      </c>
      <c r="J922" s="75">
        <v>4</v>
      </c>
      <c r="K922" s="76">
        <v>17200</v>
      </c>
    </row>
    <row r="923" spans="1:11" x14ac:dyDescent="0.3">
      <c r="A923" s="74">
        <v>922</v>
      </c>
      <c r="B923" s="75" t="s">
        <v>1921</v>
      </c>
      <c r="C923" s="74" t="s">
        <v>359</v>
      </c>
      <c r="D923" s="75" t="s">
        <v>991</v>
      </c>
      <c r="E923" s="75" t="s">
        <v>2020</v>
      </c>
      <c r="F923" s="75" t="s">
        <v>2021</v>
      </c>
      <c r="G923" s="75">
        <v>8</v>
      </c>
      <c r="H923" s="75">
        <v>23100</v>
      </c>
      <c r="I923" s="75">
        <v>184800</v>
      </c>
      <c r="J923" s="75">
        <v>8</v>
      </c>
      <c r="K923" s="76">
        <v>184800</v>
      </c>
    </row>
    <row r="924" spans="1:11" x14ac:dyDescent="0.3">
      <c r="A924" s="74">
        <v>923</v>
      </c>
      <c r="B924" s="75" t="s">
        <v>1921</v>
      </c>
      <c r="C924" s="74" t="s">
        <v>362</v>
      </c>
      <c r="D924" s="75" t="s">
        <v>2022</v>
      </c>
      <c r="E924" s="75" t="s">
        <v>2023</v>
      </c>
      <c r="F924" s="75" t="s">
        <v>1761</v>
      </c>
      <c r="G924" s="75">
        <v>1</v>
      </c>
      <c r="H924" s="75">
        <v>4500</v>
      </c>
      <c r="I924" s="75">
        <v>4500</v>
      </c>
      <c r="J924" s="75">
        <v>1</v>
      </c>
      <c r="K924" s="76">
        <v>4500</v>
      </c>
    </row>
    <row r="925" spans="1:11" x14ac:dyDescent="0.3">
      <c r="A925" s="74">
        <v>924</v>
      </c>
      <c r="B925" s="75" t="s">
        <v>1921</v>
      </c>
      <c r="C925" s="74" t="s">
        <v>365</v>
      </c>
      <c r="D925" s="75" t="s">
        <v>821</v>
      </c>
      <c r="E925" s="75" t="s">
        <v>2024</v>
      </c>
      <c r="F925" s="75" t="s">
        <v>1937</v>
      </c>
      <c r="G925" s="75">
        <v>1</v>
      </c>
      <c r="H925" s="75">
        <v>1340</v>
      </c>
      <c r="I925" s="75">
        <v>1340</v>
      </c>
      <c r="J925" s="75">
        <v>1</v>
      </c>
      <c r="K925" s="76">
        <v>1340</v>
      </c>
    </row>
    <row r="926" spans="1:11" x14ac:dyDescent="0.3">
      <c r="A926" s="74">
        <v>925</v>
      </c>
      <c r="B926" s="75" t="s">
        <v>1921</v>
      </c>
      <c r="C926" s="74" t="s">
        <v>368</v>
      </c>
      <c r="D926" s="75" t="s">
        <v>2025</v>
      </c>
      <c r="E926" s="75" t="s">
        <v>2026</v>
      </c>
      <c r="F926" s="75" t="s">
        <v>1989</v>
      </c>
      <c r="G926" s="75">
        <v>8</v>
      </c>
      <c r="H926" s="75">
        <v>5100</v>
      </c>
      <c r="I926" s="75">
        <v>40800</v>
      </c>
      <c r="J926" s="75">
        <v>8</v>
      </c>
      <c r="K926" s="76">
        <v>40800</v>
      </c>
    </row>
    <row r="927" spans="1:11" x14ac:dyDescent="0.3">
      <c r="A927" s="74">
        <v>926</v>
      </c>
      <c r="B927" s="75" t="s">
        <v>1921</v>
      </c>
      <c r="C927" s="74" t="s">
        <v>371</v>
      </c>
      <c r="D927" s="75" t="s">
        <v>2027</v>
      </c>
      <c r="E927" s="75" t="s">
        <v>2028</v>
      </c>
      <c r="F927" s="75" t="s">
        <v>1937</v>
      </c>
      <c r="G927" s="75">
        <v>1</v>
      </c>
      <c r="H927" s="75">
        <v>1200</v>
      </c>
      <c r="I927" s="75">
        <v>1200</v>
      </c>
      <c r="J927" s="75">
        <v>1</v>
      </c>
      <c r="K927" s="76">
        <v>1200</v>
      </c>
    </row>
    <row r="928" spans="1:11" x14ac:dyDescent="0.3">
      <c r="A928" s="74">
        <v>927</v>
      </c>
      <c r="B928" s="75" t="s">
        <v>1921</v>
      </c>
      <c r="C928" s="74" t="s">
        <v>713</v>
      </c>
      <c r="D928" s="75" t="s">
        <v>2029</v>
      </c>
      <c r="E928" s="75" t="s">
        <v>2030</v>
      </c>
      <c r="F928" s="75" t="s">
        <v>1754</v>
      </c>
      <c r="G928" s="75">
        <v>1</v>
      </c>
      <c r="H928" s="75">
        <v>16250</v>
      </c>
      <c r="I928" s="75">
        <v>16250</v>
      </c>
      <c r="J928" s="75">
        <v>1</v>
      </c>
      <c r="K928" s="76">
        <v>16250</v>
      </c>
    </row>
    <row r="929" spans="1:11" x14ac:dyDescent="0.3">
      <c r="A929" s="74">
        <v>928</v>
      </c>
      <c r="B929" s="75" t="s">
        <v>1921</v>
      </c>
      <c r="C929" s="74" t="s">
        <v>716</v>
      </c>
      <c r="D929" s="75" t="s">
        <v>2031</v>
      </c>
      <c r="E929" s="75" t="s">
        <v>2032</v>
      </c>
      <c r="F929" s="75" t="s">
        <v>1754</v>
      </c>
      <c r="G929" s="75">
        <v>1</v>
      </c>
      <c r="H929" s="75">
        <v>16250</v>
      </c>
      <c r="I929" s="75">
        <v>16250</v>
      </c>
      <c r="J929" s="75">
        <v>1</v>
      </c>
      <c r="K929" s="76">
        <v>16250</v>
      </c>
    </row>
    <row r="930" spans="1:11" x14ac:dyDescent="0.3">
      <c r="A930" s="74">
        <v>929</v>
      </c>
      <c r="B930" s="75" t="s">
        <v>1921</v>
      </c>
      <c r="C930" s="74" t="s">
        <v>719</v>
      </c>
      <c r="D930" s="75" t="s">
        <v>2033</v>
      </c>
      <c r="E930" s="75" t="s">
        <v>2034</v>
      </c>
      <c r="F930" s="75" t="s">
        <v>1754</v>
      </c>
      <c r="G930" s="75">
        <v>2</v>
      </c>
      <c r="H930" s="75">
        <v>2000</v>
      </c>
      <c r="I930" s="75">
        <v>4000</v>
      </c>
      <c r="J930" s="75">
        <v>2</v>
      </c>
      <c r="K930" s="76">
        <v>4000</v>
      </c>
    </row>
    <row r="931" spans="1:11" x14ac:dyDescent="0.3">
      <c r="A931" s="74">
        <v>930</v>
      </c>
      <c r="B931" s="75" t="s">
        <v>1921</v>
      </c>
      <c r="C931" s="74" t="s">
        <v>377</v>
      </c>
      <c r="D931" s="75" t="s">
        <v>2035</v>
      </c>
      <c r="E931" s="75" t="s">
        <v>2036</v>
      </c>
      <c r="F931" s="75" t="s">
        <v>1754</v>
      </c>
      <c r="G931" s="75">
        <v>2</v>
      </c>
      <c r="H931" s="75">
        <v>35000</v>
      </c>
      <c r="I931" s="75">
        <v>70000</v>
      </c>
      <c r="J931" s="75">
        <v>2</v>
      </c>
      <c r="K931" s="76">
        <v>70000</v>
      </c>
    </row>
    <row r="932" spans="1:11" x14ac:dyDescent="0.3">
      <c r="A932" s="74">
        <v>931</v>
      </c>
      <c r="B932" s="75" t="s">
        <v>1921</v>
      </c>
      <c r="C932" s="74" t="s">
        <v>380</v>
      </c>
      <c r="D932" s="75" t="s">
        <v>2037</v>
      </c>
      <c r="E932" s="75" t="s">
        <v>2038</v>
      </c>
      <c r="F932" s="75" t="s">
        <v>1754</v>
      </c>
      <c r="G932" s="75">
        <v>4</v>
      </c>
      <c r="H932" s="75">
        <v>38000</v>
      </c>
      <c r="I932" s="75">
        <v>152000</v>
      </c>
      <c r="J932" s="75">
        <v>4</v>
      </c>
      <c r="K932" s="76">
        <v>152000</v>
      </c>
    </row>
    <row r="933" spans="1:11" x14ac:dyDescent="0.3">
      <c r="A933" s="74">
        <v>932</v>
      </c>
      <c r="B933" s="75" t="s">
        <v>1921</v>
      </c>
      <c r="C933" s="74" t="s">
        <v>406</v>
      </c>
      <c r="D933" s="75" t="s">
        <v>2039</v>
      </c>
      <c r="E933" s="75" t="s">
        <v>2040</v>
      </c>
      <c r="F933" s="75" t="s">
        <v>1754</v>
      </c>
      <c r="G933" s="75">
        <v>175</v>
      </c>
      <c r="H933" s="75">
        <v>88</v>
      </c>
      <c r="I933" s="75">
        <v>15400</v>
      </c>
      <c r="J933" s="75">
        <v>175</v>
      </c>
      <c r="K933" s="76">
        <v>15400</v>
      </c>
    </row>
    <row r="934" spans="1:11" x14ac:dyDescent="0.3">
      <c r="A934" s="74">
        <v>933</v>
      </c>
      <c r="B934" s="75" t="s">
        <v>1921</v>
      </c>
      <c r="C934" s="74" t="s">
        <v>421</v>
      </c>
      <c r="D934" s="75" t="s">
        <v>2041</v>
      </c>
      <c r="E934" s="75" t="s">
        <v>2042</v>
      </c>
      <c r="F934" s="75" t="s">
        <v>2003</v>
      </c>
      <c r="G934" s="75">
        <v>1</v>
      </c>
      <c r="H934" s="75">
        <v>5550</v>
      </c>
      <c r="I934" s="75">
        <v>5550</v>
      </c>
      <c r="J934" s="75">
        <v>1</v>
      </c>
      <c r="K934" s="76">
        <v>5550</v>
      </c>
    </row>
    <row r="935" spans="1:11" x14ac:dyDescent="0.3">
      <c r="A935" s="74">
        <v>934</v>
      </c>
      <c r="B935" s="75" t="s">
        <v>1921</v>
      </c>
      <c r="C935" s="74" t="s">
        <v>741</v>
      </c>
      <c r="D935" s="75" t="s">
        <v>2043</v>
      </c>
      <c r="E935" s="75" t="s">
        <v>2044</v>
      </c>
      <c r="F935" s="75" t="s">
        <v>2045</v>
      </c>
      <c r="G935" s="75">
        <v>1</v>
      </c>
      <c r="H935" s="75">
        <v>3200</v>
      </c>
      <c r="I935" s="75">
        <v>3200</v>
      </c>
      <c r="J935" s="75">
        <v>1</v>
      </c>
      <c r="K935" s="76">
        <v>3200</v>
      </c>
    </row>
    <row r="936" spans="1:11" x14ac:dyDescent="0.3">
      <c r="A936" s="74">
        <v>935</v>
      </c>
      <c r="B936" s="75" t="s">
        <v>1921</v>
      </c>
      <c r="C936" s="74" t="s">
        <v>745</v>
      </c>
      <c r="D936" s="75" t="s">
        <v>2046</v>
      </c>
      <c r="E936" s="75" t="s">
        <v>2047</v>
      </c>
      <c r="F936" s="75" t="s">
        <v>1754</v>
      </c>
      <c r="G936" s="75">
        <v>1</v>
      </c>
      <c r="H936" s="75">
        <v>122250</v>
      </c>
      <c r="I936" s="75">
        <v>122250</v>
      </c>
      <c r="J936" s="75">
        <v>1</v>
      </c>
      <c r="K936" s="76">
        <v>122250</v>
      </c>
    </row>
    <row r="937" spans="1:11" x14ac:dyDescent="0.3">
      <c r="A937" s="74">
        <v>936</v>
      </c>
      <c r="B937" s="75" t="s">
        <v>1921</v>
      </c>
      <c r="C937" s="74" t="s">
        <v>427</v>
      </c>
      <c r="D937" s="75" t="s">
        <v>45</v>
      </c>
      <c r="E937" s="75" t="s">
        <v>2048</v>
      </c>
      <c r="F937" s="75" t="s">
        <v>2045</v>
      </c>
      <c r="G937" s="75">
        <v>4</v>
      </c>
      <c r="H937" s="75">
        <v>1450</v>
      </c>
      <c r="I937" s="75">
        <v>5800</v>
      </c>
      <c r="J937" s="75">
        <v>4</v>
      </c>
      <c r="K937" s="76">
        <v>5800</v>
      </c>
    </row>
    <row r="938" spans="1:11" x14ac:dyDescent="0.3">
      <c r="A938" s="74">
        <v>937</v>
      </c>
      <c r="B938" s="75" t="s">
        <v>1921</v>
      </c>
      <c r="C938" s="74" t="s">
        <v>1101</v>
      </c>
      <c r="D938" s="75" t="s">
        <v>2049</v>
      </c>
      <c r="E938" s="75" t="s">
        <v>2050</v>
      </c>
      <c r="F938" s="75" t="s">
        <v>2045</v>
      </c>
      <c r="G938" s="75">
        <v>1</v>
      </c>
      <c r="H938" s="75">
        <v>9950</v>
      </c>
      <c r="I938" s="75">
        <v>9950</v>
      </c>
      <c r="J938" s="75">
        <v>1</v>
      </c>
      <c r="K938" s="76">
        <v>9950</v>
      </c>
    </row>
    <row r="939" spans="1:11" x14ac:dyDescent="0.3">
      <c r="A939" s="74">
        <v>938</v>
      </c>
      <c r="B939" s="75" t="s">
        <v>1921</v>
      </c>
      <c r="C939" s="74" t="s">
        <v>429</v>
      </c>
      <c r="D939" s="75" t="s">
        <v>2049</v>
      </c>
      <c r="E939" s="75" t="s">
        <v>2051</v>
      </c>
      <c r="F939" s="75" t="s">
        <v>2005</v>
      </c>
      <c r="G939" s="75">
        <v>1</v>
      </c>
      <c r="H939" s="75">
        <v>9500</v>
      </c>
      <c r="I939" s="75">
        <v>9500</v>
      </c>
      <c r="J939" s="75">
        <v>1</v>
      </c>
      <c r="K939" s="76">
        <v>9500</v>
      </c>
    </row>
    <row r="940" spans="1:11" x14ac:dyDescent="0.3">
      <c r="A940" s="74">
        <v>939</v>
      </c>
      <c r="B940" s="75" t="s">
        <v>1921</v>
      </c>
      <c r="C940" s="74" t="s">
        <v>432</v>
      </c>
      <c r="D940" s="75" t="s">
        <v>2052</v>
      </c>
      <c r="E940" s="75" t="s">
        <v>2053</v>
      </c>
      <c r="F940" s="75" t="s">
        <v>2005</v>
      </c>
      <c r="G940" s="75">
        <v>1</v>
      </c>
      <c r="H940" s="75">
        <v>2950</v>
      </c>
      <c r="I940" s="75">
        <v>2950</v>
      </c>
      <c r="J940" s="75">
        <v>1</v>
      </c>
      <c r="K940" s="76">
        <v>2950</v>
      </c>
    </row>
    <row r="941" spans="1:11" x14ac:dyDescent="0.3">
      <c r="A941" s="74">
        <v>940</v>
      </c>
      <c r="B941" s="75" t="s">
        <v>1921</v>
      </c>
      <c r="C941" s="74" t="s">
        <v>753</v>
      </c>
      <c r="D941" s="75" t="s">
        <v>2054</v>
      </c>
      <c r="E941" s="75" t="s">
        <v>2055</v>
      </c>
      <c r="F941" s="75" t="s">
        <v>2005</v>
      </c>
      <c r="G941" s="75">
        <v>1</v>
      </c>
      <c r="H941" s="75">
        <v>1950</v>
      </c>
      <c r="I941" s="75">
        <v>1950</v>
      </c>
      <c r="J941" s="75">
        <v>1</v>
      </c>
      <c r="K941" s="76">
        <v>1950</v>
      </c>
    </row>
    <row r="942" spans="1:11" x14ac:dyDescent="0.3">
      <c r="A942" s="74">
        <v>941</v>
      </c>
      <c r="B942" s="75" t="s">
        <v>1921</v>
      </c>
      <c r="C942" s="74" t="s">
        <v>1108</v>
      </c>
      <c r="D942" s="75" t="s">
        <v>2056</v>
      </c>
      <c r="E942" s="75" t="s">
        <v>2057</v>
      </c>
      <c r="F942" s="75" t="s">
        <v>2045</v>
      </c>
      <c r="G942" s="75">
        <v>1</v>
      </c>
      <c r="H942" s="75">
        <v>1850</v>
      </c>
      <c r="I942" s="75">
        <v>1850</v>
      </c>
      <c r="J942" s="75">
        <v>1</v>
      </c>
      <c r="K942" s="76">
        <v>1850</v>
      </c>
    </row>
    <row r="943" spans="1:11" x14ac:dyDescent="0.3">
      <c r="A943" s="74">
        <v>942</v>
      </c>
      <c r="B943" s="75" t="s">
        <v>1921</v>
      </c>
      <c r="C943" s="74" t="s">
        <v>434</v>
      </c>
      <c r="D943" s="75" t="s">
        <v>2058</v>
      </c>
      <c r="E943" s="75" t="s">
        <v>2059</v>
      </c>
      <c r="F943" s="75" t="s">
        <v>2045</v>
      </c>
      <c r="G943" s="75">
        <v>1</v>
      </c>
      <c r="H943" s="75">
        <v>1440</v>
      </c>
      <c r="I943" s="75">
        <v>1440</v>
      </c>
      <c r="J943" s="75">
        <v>1</v>
      </c>
      <c r="K943" s="76">
        <v>1440</v>
      </c>
    </row>
    <row r="944" spans="1:11" x14ac:dyDescent="0.3">
      <c r="A944" s="74">
        <v>943</v>
      </c>
      <c r="B944" s="75" t="s">
        <v>1921</v>
      </c>
      <c r="C944" s="74" t="s">
        <v>440</v>
      </c>
      <c r="D944" s="75" t="s">
        <v>2060</v>
      </c>
      <c r="E944" s="75" t="s">
        <v>2061</v>
      </c>
      <c r="F944" s="75" t="s">
        <v>1769</v>
      </c>
      <c r="G944" s="75">
        <v>1</v>
      </c>
      <c r="H944" s="75">
        <v>64999</v>
      </c>
      <c r="I944" s="75">
        <v>64999</v>
      </c>
      <c r="J944" s="75">
        <v>1</v>
      </c>
      <c r="K944" s="76">
        <v>64999</v>
      </c>
    </row>
    <row r="945" spans="1:11" x14ac:dyDescent="0.3">
      <c r="A945" s="74">
        <v>944</v>
      </c>
      <c r="B945" s="75" t="s">
        <v>1921</v>
      </c>
      <c r="C945" s="74" t="s">
        <v>443</v>
      </c>
      <c r="D945" s="75" t="s">
        <v>2062</v>
      </c>
      <c r="E945" s="75" t="s">
        <v>2063</v>
      </c>
      <c r="F945" s="75" t="s">
        <v>1769</v>
      </c>
      <c r="G945" s="75">
        <v>1</v>
      </c>
      <c r="H945" s="75">
        <v>369999</v>
      </c>
      <c r="I945" s="75">
        <v>369999</v>
      </c>
      <c r="J945" s="75">
        <v>1</v>
      </c>
      <c r="K945" s="76">
        <v>369999</v>
      </c>
    </row>
    <row r="946" spans="1:11" x14ac:dyDescent="0.3">
      <c r="A946" s="74">
        <v>945</v>
      </c>
      <c r="B946" s="75" t="s">
        <v>1921</v>
      </c>
      <c r="C946" s="74" t="s">
        <v>1118</v>
      </c>
      <c r="D946" s="75" t="s">
        <v>2064</v>
      </c>
      <c r="E946" s="75" t="s">
        <v>2065</v>
      </c>
      <c r="F946" s="75" t="s">
        <v>1769</v>
      </c>
      <c r="G946" s="75">
        <v>1</v>
      </c>
      <c r="H946" s="75">
        <v>6599</v>
      </c>
      <c r="I946" s="75">
        <v>6599</v>
      </c>
      <c r="J946" s="75">
        <v>1</v>
      </c>
      <c r="K946" s="76">
        <v>6599</v>
      </c>
    </row>
    <row r="947" spans="1:11" x14ac:dyDescent="0.3">
      <c r="A947" s="74">
        <v>946</v>
      </c>
      <c r="B947" s="75" t="s">
        <v>2066</v>
      </c>
      <c r="C947" s="74" t="s">
        <v>569</v>
      </c>
      <c r="D947" s="75" t="s">
        <v>2067</v>
      </c>
      <c r="E947" s="75" t="s">
        <v>2068</v>
      </c>
      <c r="F947" s="75" t="s">
        <v>2069</v>
      </c>
      <c r="G947" s="75">
        <v>1</v>
      </c>
      <c r="H947" s="75">
        <v>43622</v>
      </c>
      <c r="I947" s="75">
        <v>43622</v>
      </c>
      <c r="J947" s="75">
        <v>1</v>
      </c>
      <c r="K947" s="76">
        <v>43622</v>
      </c>
    </row>
    <row r="948" spans="1:11" x14ac:dyDescent="0.3">
      <c r="A948" s="74">
        <v>947</v>
      </c>
      <c r="B948" s="75" t="s">
        <v>2066</v>
      </c>
      <c r="C948" s="74" t="s">
        <v>193</v>
      </c>
      <c r="D948" s="75" t="s">
        <v>263</v>
      </c>
      <c r="E948" s="75" t="s">
        <v>2070</v>
      </c>
      <c r="F948" s="75" t="s">
        <v>2069</v>
      </c>
      <c r="G948" s="75">
        <v>10</v>
      </c>
      <c r="H948" s="75">
        <v>339</v>
      </c>
      <c r="I948" s="75">
        <v>3390</v>
      </c>
      <c r="J948" s="75">
        <v>10</v>
      </c>
      <c r="K948" s="76">
        <v>3390</v>
      </c>
    </row>
    <row r="949" spans="1:11" x14ac:dyDescent="0.3">
      <c r="A949" s="74">
        <v>948</v>
      </c>
      <c r="B949" s="75" t="s">
        <v>2066</v>
      </c>
      <c r="C949" s="74" t="s">
        <v>5</v>
      </c>
      <c r="D949" s="75" t="s">
        <v>968</v>
      </c>
      <c r="E949" s="75" t="s">
        <v>2071</v>
      </c>
      <c r="F949" s="75" t="s">
        <v>2069</v>
      </c>
      <c r="G949" s="75">
        <v>3</v>
      </c>
      <c r="H949" s="75">
        <v>680</v>
      </c>
      <c r="I949" s="75">
        <v>2040</v>
      </c>
      <c r="J949" s="75">
        <v>3</v>
      </c>
      <c r="K949" s="76">
        <v>2040</v>
      </c>
    </row>
    <row r="950" spans="1:11" x14ac:dyDescent="0.3">
      <c r="A950" s="74">
        <v>949</v>
      </c>
      <c r="B950" s="75" t="s">
        <v>2066</v>
      </c>
      <c r="C950" s="74" t="s">
        <v>199</v>
      </c>
      <c r="D950" s="75" t="s">
        <v>2072</v>
      </c>
      <c r="E950" s="75" t="s">
        <v>2073</v>
      </c>
      <c r="F950" s="75" t="s">
        <v>2069</v>
      </c>
      <c r="G950" s="75">
        <v>1</v>
      </c>
      <c r="H950" s="75">
        <v>1950</v>
      </c>
      <c r="I950" s="75">
        <v>1950</v>
      </c>
      <c r="J950" s="75">
        <v>1</v>
      </c>
      <c r="K950" s="76">
        <v>1950</v>
      </c>
    </row>
    <row r="951" spans="1:11" x14ac:dyDescent="0.3">
      <c r="A951" s="74">
        <v>950</v>
      </c>
      <c r="B951" s="75" t="s">
        <v>2066</v>
      </c>
      <c r="C951" s="74" t="s">
        <v>202</v>
      </c>
      <c r="D951" s="75" t="s">
        <v>2074</v>
      </c>
      <c r="E951" s="75" t="s">
        <v>2075</v>
      </c>
      <c r="F951" s="75" t="s">
        <v>2076</v>
      </c>
      <c r="G951" s="75">
        <v>1</v>
      </c>
      <c r="H951" s="75">
        <v>0</v>
      </c>
      <c r="I951" s="75">
        <v>0</v>
      </c>
      <c r="J951" s="75">
        <v>1</v>
      </c>
      <c r="K951" s="76">
        <v>0</v>
      </c>
    </row>
    <row r="952" spans="1:11" x14ac:dyDescent="0.3">
      <c r="A952" s="74">
        <v>951</v>
      </c>
      <c r="B952" s="75" t="s">
        <v>2066</v>
      </c>
      <c r="C952" s="74" t="s">
        <v>9</v>
      </c>
      <c r="D952" s="75" t="s">
        <v>2077</v>
      </c>
      <c r="E952" s="75" t="s">
        <v>2078</v>
      </c>
      <c r="F952" s="75" t="s">
        <v>2079</v>
      </c>
      <c r="G952" s="75">
        <v>4</v>
      </c>
      <c r="H952" s="75">
        <v>0</v>
      </c>
      <c r="I952" s="75">
        <v>0</v>
      </c>
      <c r="J952" s="75">
        <v>4</v>
      </c>
      <c r="K952" s="76">
        <v>0</v>
      </c>
    </row>
    <row r="953" spans="1:11" x14ac:dyDescent="0.3">
      <c r="A953" s="74">
        <v>952</v>
      </c>
      <c r="B953" s="75" t="s">
        <v>2066</v>
      </c>
      <c r="C953" s="74" t="s">
        <v>13</v>
      </c>
      <c r="D953" s="75" t="s">
        <v>2080</v>
      </c>
      <c r="E953" s="75" t="s">
        <v>2081</v>
      </c>
      <c r="F953" s="75" t="s">
        <v>2082</v>
      </c>
      <c r="G953" s="75">
        <v>2</v>
      </c>
      <c r="H953" s="75">
        <v>32166.67</v>
      </c>
      <c r="I953" s="75">
        <v>64333.34</v>
      </c>
      <c r="J953" s="75">
        <v>2</v>
      </c>
      <c r="K953" s="76">
        <v>64333.34</v>
      </c>
    </row>
    <row r="954" spans="1:11" x14ac:dyDescent="0.3">
      <c r="A954" s="74">
        <v>953</v>
      </c>
      <c r="B954" s="75" t="s">
        <v>2066</v>
      </c>
      <c r="C954" s="74" t="s">
        <v>17</v>
      </c>
      <c r="D954" s="75" t="s">
        <v>2083</v>
      </c>
      <c r="E954" s="75" t="s">
        <v>2084</v>
      </c>
      <c r="F954" s="75" t="s">
        <v>2069</v>
      </c>
      <c r="G954" s="75">
        <v>1</v>
      </c>
      <c r="H954" s="75">
        <v>5887.34</v>
      </c>
      <c r="I954" s="75">
        <v>5887.34</v>
      </c>
      <c r="J954" s="75">
        <v>1</v>
      </c>
      <c r="K954" s="76">
        <v>5887.34</v>
      </c>
    </row>
    <row r="955" spans="1:11" x14ac:dyDescent="0.3">
      <c r="A955" s="74">
        <v>954</v>
      </c>
      <c r="B955" s="75" t="s">
        <v>2066</v>
      </c>
      <c r="C955" s="74" t="s">
        <v>29</v>
      </c>
      <c r="D955" s="75" t="s">
        <v>2085</v>
      </c>
      <c r="E955" s="75" t="s">
        <v>2086</v>
      </c>
      <c r="F955" s="75" t="s">
        <v>2087</v>
      </c>
      <c r="G955" s="75">
        <v>2</v>
      </c>
      <c r="H955" s="75">
        <v>19388</v>
      </c>
      <c r="I955" s="75">
        <v>38776</v>
      </c>
      <c r="J955" s="75">
        <v>2</v>
      </c>
      <c r="K955" s="76">
        <v>38776</v>
      </c>
    </row>
    <row r="956" spans="1:11" x14ac:dyDescent="0.3">
      <c r="A956" s="74">
        <v>955</v>
      </c>
      <c r="B956" s="75" t="s">
        <v>2066</v>
      </c>
      <c r="C956" s="74" t="s">
        <v>33</v>
      </c>
      <c r="D956" s="75" t="s">
        <v>2085</v>
      </c>
      <c r="E956" s="75" t="s">
        <v>2088</v>
      </c>
      <c r="F956" s="75" t="s">
        <v>2069</v>
      </c>
      <c r="G956" s="75">
        <v>4</v>
      </c>
      <c r="H956" s="75">
        <v>20816</v>
      </c>
      <c r="I956" s="75">
        <v>83264</v>
      </c>
      <c r="J956" s="75">
        <v>4</v>
      </c>
      <c r="K956" s="76">
        <v>83264</v>
      </c>
    </row>
    <row r="957" spans="1:11" x14ac:dyDescent="0.3">
      <c r="A957" s="74">
        <v>956</v>
      </c>
      <c r="B957" s="75" t="s">
        <v>2066</v>
      </c>
      <c r="C957" s="74" t="s">
        <v>36</v>
      </c>
      <c r="D957" s="75" t="s">
        <v>2085</v>
      </c>
      <c r="E957" s="75" t="s">
        <v>2089</v>
      </c>
      <c r="F957" s="75" t="s">
        <v>2069</v>
      </c>
      <c r="G957" s="75">
        <v>2</v>
      </c>
      <c r="H957" s="75">
        <v>19388</v>
      </c>
      <c r="I957" s="75">
        <v>38776</v>
      </c>
      <c r="J957" s="75">
        <v>2</v>
      </c>
      <c r="K957" s="76">
        <v>38776</v>
      </c>
    </row>
    <row r="958" spans="1:11" x14ac:dyDescent="0.3">
      <c r="A958" s="74">
        <v>957</v>
      </c>
      <c r="B958" s="75" t="s">
        <v>2066</v>
      </c>
      <c r="C958" s="74" t="s">
        <v>51</v>
      </c>
      <c r="D958" s="75" t="s">
        <v>1310</v>
      </c>
      <c r="E958" s="75" t="s">
        <v>2090</v>
      </c>
      <c r="F958" s="75" t="s">
        <v>2069</v>
      </c>
      <c r="G958" s="75">
        <v>1</v>
      </c>
      <c r="H958" s="75">
        <v>11266</v>
      </c>
      <c r="I958" s="75">
        <v>11266</v>
      </c>
      <c r="J958" s="75">
        <v>1</v>
      </c>
      <c r="K958" s="76">
        <v>11266</v>
      </c>
    </row>
    <row r="959" spans="1:11" x14ac:dyDescent="0.3">
      <c r="A959" s="74">
        <v>958</v>
      </c>
      <c r="B959" s="75" t="s">
        <v>2066</v>
      </c>
      <c r="C959" s="74" t="s">
        <v>55</v>
      </c>
      <c r="D959" s="75" t="s">
        <v>2091</v>
      </c>
      <c r="E959" s="75" t="s">
        <v>2092</v>
      </c>
      <c r="F959" s="75" t="s">
        <v>2093</v>
      </c>
      <c r="G959" s="75">
        <v>6</v>
      </c>
      <c r="H959" s="75">
        <v>6</v>
      </c>
      <c r="I959" s="75">
        <v>36</v>
      </c>
      <c r="J959" s="75">
        <v>6</v>
      </c>
      <c r="K959" s="76">
        <v>36</v>
      </c>
    </row>
    <row r="960" spans="1:11" x14ac:dyDescent="0.3">
      <c r="A960" s="74">
        <v>959</v>
      </c>
      <c r="B960" s="75" t="s">
        <v>2066</v>
      </c>
      <c r="C960" s="74" t="s">
        <v>59</v>
      </c>
      <c r="D960" s="75" t="s">
        <v>2094</v>
      </c>
      <c r="E960" s="75" t="s">
        <v>2095</v>
      </c>
      <c r="F960" s="75" t="s">
        <v>2096</v>
      </c>
      <c r="G960" s="75">
        <v>3</v>
      </c>
      <c r="H960" s="75">
        <v>0</v>
      </c>
      <c r="I960" s="75">
        <v>0</v>
      </c>
      <c r="J960" s="75">
        <v>3</v>
      </c>
      <c r="K960" s="76">
        <v>0</v>
      </c>
    </row>
    <row r="961" spans="1:11" x14ac:dyDescent="0.3">
      <c r="A961" s="74">
        <v>960</v>
      </c>
      <c r="B961" s="75" t="s">
        <v>2066</v>
      </c>
      <c r="C961" s="74" t="s">
        <v>62</v>
      </c>
      <c r="D961" s="75" t="s">
        <v>1445</v>
      </c>
      <c r="E961" s="75" t="s">
        <v>2097</v>
      </c>
      <c r="F961" s="75" t="s">
        <v>2098</v>
      </c>
      <c r="G961" s="75">
        <v>50</v>
      </c>
      <c r="H961" s="75">
        <v>850</v>
      </c>
      <c r="I961" s="75">
        <v>42500</v>
      </c>
      <c r="J961" s="75">
        <v>50</v>
      </c>
      <c r="K961" s="76">
        <v>42500</v>
      </c>
    </row>
    <row r="962" spans="1:11" x14ac:dyDescent="0.3">
      <c r="A962" s="74">
        <v>961</v>
      </c>
      <c r="B962" s="75" t="s">
        <v>2066</v>
      </c>
      <c r="C962" s="74" t="s">
        <v>64</v>
      </c>
      <c r="D962" s="75" t="s">
        <v>2099</v>
      </c>
      <c r="E962" s="75" t="s">
        <v>2100</v>
      </c>
      <c r="F962" s="75" t="s">
        <v>2101</v>
      </c>
      <c r="G962" s="75">
        <v>1</v>
      </c>
      <c r="H962" s="75">
        <v>0</v>
      </c>
      <c r="I962" s="75">
        <v>0</v>
      </c>
      <c r="J962" s="75">
        <v>1</v>
      </c>
      <c r="K962" s="76">
        <v>0</v>
      </c>
    </row>
    <row r="963" spans="1:11" x14ac:dyDescent="0.3">
      <c r="A963" s="74">
        <v>962</v>
      </c>
      <c r="B963" s="75" t="s">
        <v>2066</v>
      </c>
      <c r="C963" s="74" t="s">
        <v>66</v>
      </c>
      <c r="D963" s="75" t="s">
        <v>2102</v>
      </c>
      <c r="E963" s="75" t="s">
        <v>2103</v>
      </c>
      <c r="F963" s="75" t="s">
        <v>2101</v>
      </c>
      <c r="G963" s="75">
        <v>2</v>
      </c>
      <c r="H963" s="75">
        <v>0</v>
      </c>
      <c r="I963" s="75">
        <v>0</v>
      </c>
      <c r="J963" s="75">
        <v>2</v>
      </c>
      <c r="K963" s="76">
        <v>0</v>
      </c>
    </row>
    <row r="964" spans="1:11" x14ac:dyDescent="0.3">
      <c r="A964" s="74">
        <v>963</v>
      </c>
      <c r="B964" s="75" t="s">
        <v>2066</v>
      </c>
      <c r="C964" s="74" t="s">
        <v>68</v>
      </c>
      <c r="D964" s="75" t="s">
        <v>1276</v>
      </c>
      <c r="E964" s="75" t="s">
        <v>2104</v>
      </c>
      <c r="F964" s="75" t="s">
        <v>2105</v>
      </c>
      <c r="G964" s="75">
        <v>4</v>
      </c>
      <c r="H964" s="75">
        <v>0</v>
      </c>
      <c r="I964" s="75">
        <v>0</v>
      </c>
      <c r="J964" s="75">
        <v>4</v>
      </c>
      <c r="K964" s="76">
        <v>0</v>
      </c>
    </row>
    <row r="965" spans="1:11" x14ac:dyDescent="0.3">
      <c r="A965" s="74">
        <v>964</v>
      </c>
      <c r="B965" s="75" t="s">
        <v>2066</v>
      </c>
      <c r="C965" s="74" t="s">
        <v>70</v>
      </c>
      <c r="D965" s="75" t="s">
        <v>2106</v>
      </c>
      <c r="E965" s="75" t="s">
        <v>2107</v>
      </c>
      <c r="F965" s="75" t="s">
        <v>2105</v>
      </c>
      <c r="G965" s="75">
        <v>4</v>
      </c>
      <c r="H965" s="75">
        <v>0</v>
      </c>
      <c r="I965" s="75">
        <v>0</v>
      </c>
      <c r="J965" s="75">
        <v>4</v>
      </c>
      <c r="K965" s="76">
        <v>0</v>
      </c>
    </row>
    <row r="966" spans="1:11" x14ac:dyDescent="0.3">
      <c r="A966" s="74">
        <v>965</v>
      </c>
      <c r="B966" s="75" t="s">
        <v>2066</v>
      </c>
      <c r="C966" s="74" t="s">
        <v>72</v>
      </c>
      <c r="D966" s="75" t="s">
        <v>2108</v>
      </c>
      <c r="E966" s="75" t="s">
        <v>2109</v>
      </c>
      <c r="F966" s="75" t="s">
        <v>2079</v>
      </c>
      <c r="G966" s="75">
        <v>4</v>
      </c>
      <c r="H966" s="75">
        <v>0</v>
      </c>
      <c r="I966" s="75">
        <v>0</v>
      </c>
      <c r="J966" s="75">
        <v>4</v>
      </c>
      <c r="K966" s="76">
        <v>0</v>
      </c>
    </row>
    <row r="967" spans="1:11" x14ac:dyDescent="0.3">
      <c r="A967" s="74">
        <v>966</v>
      </c>
      <c r="B967" s="75" t="s">
        <v>2066</v>
      </c>
      <c r="C967" s="74" t="s">
        <v>76</v>
      </c>
      <c r="D967" s="75" t="s">
        <v>970</v>
      </c>
      <c r="E967" s="75" t="s">
        <v>2110</v>
      </c>
      <c r="F967" s="75" t="s">
        <v>2111</v>
      </c>
      <c r="G967" s="75">
        <v>1</v>
      </c>
      <c r="H967" s="75">
        <v>0</v>
      </c>
      <c r="I967" s="75">
        <v>0</v>
      </c>
      <c r="J967" s="75">
        <v>1</v>
      </c>
      <c r="K967" s="76">
        <v>0</v>
      </c>
    </row>
    <row r="968" spans="1:11" x14ac:dyDescent="0.3">
      <c r="A968" s="74">
        <v>967</v>
      </c>
      <c r="B968" s="75" t="s">
        <v>2066</v>
      </c>
      <c r="C968" s="74" t="s">
        <v>253</v>
      </c>
      <c r="D968" s="75" t="s">
        <v>2112</v>
      </c>
      <c r="E968" s="75" t="s">
        <v>2113</v>
      </c>
      <c r="F968" s="75" t="s">
        <v>2087</v>
      </c>
      <c r="G968" s="75">
        <v>0</v>
      </c>
      <c r="H968" s="75">
        <v>8750</v>
      </c>
      <c r="I968" s="75">
        <v>0</v>
      </c>
      <c r="J968" s="75"/>
      <c r="K968" s="76">
        <v>0</v>
      </c>
    </row>
    <row r="969" spans="1:11" x14ac:dyDescent="0.3">
      <c r="A969" s="74">
        <v>968</v>
      </c>
      <c r="B969" s="75" t="s">
        <v>2066</v>
      </c>
      <c r="C969" s="74" t="s">
        <v>78</v>
      </c>
      <c r="D969" s="75" t="s">
        <v>2114</v>
      </c>
      <c r="E969" s="75" t="s">
        <v>2115</v>
      </c>
      <c r="F969" s="75" t="s">
        <v>2116</v>
      </c>
      <c r="G969" s="75">
        <v>3</v>
      </c>
      <c r="H969" s="75">
        <v>1744</v>
      </c>
      <c r="I969" s="75">
        <v>5232</v>
      </c>
      <c r="J969" s="75">
        <v>4</v>
      </c>
      <c r="K969" s="76">
        <v>6976</v>
      </c>
    </row>
    <row r="970" spans="1:11" x14ac:dyDescent="0.3">
      <c r="A970" s="74">
        <v>969</v>
      </c>
      <c r="B970" s="75" t="s">
        <v>2066</v>
      </c>
      <c r="C970" s="74" t="s">
        <v>82</v>
      </c>
      <c r="D970" s="75" t="s">
        <v>2114</v>
      </c>
      <c r="E970" s="75" t="s">
        <v>2117</v>
      </c>
      <c r="F970" s="75" t="s">
        <v>2118</v>
      </c>
      <c r="G970" s="75">
        <v>4</v>
      </c>
      <c r="H970" s="75">
        <v>6976</v>
      </c>
      <c r="I970" s="75">
        <v>27904</v>
      </c>
      <c r="J970" s="75">
        <v>4</v>
      </c>
      <c r="K970" s="76">
        <v>27904</v>
      </c>
    </row>
    <row r="971" spans="1:11" x14ac:dyDescent="0.3">
      <c r="A971" s="74">
        <v>970</v>
      </c>
      <c r="B971" s="75" t="s">
        <v>2066</v>
      </c>
      <c r="C971" s="74" t="s">
        <v>89</v>
      </c>
      <c r="D971" s="75" t="s">
        <v>2119</v>
      </c>
      <c r="E971" s="75" t="s">
        <v>2120</v>
      </c>
      <c r="F971" s="75" t="s">
        <v>2069</v>
      </c>
      <c r="G971" s="75">
        <v>6</v>
      </c>
      <c r="H971" s="75">
        <v>7500</v>
      </c>
      <c r="I971" s="75">
        <v>45000</v>
      </c>
      <c r="J971" s="75">
        <v>6</v>
      </c>
      <c r="K971" s="76">
        <v>45000</v>
      </c>
    </row>
    <row r="972" spans="1:11" x14ac:dyDescent="0.3">
      <c r="A972" s="74">
        <v>971</v>
      </c>
      <c r="B972" s="75" t="s">
        <v>2066</v>
      </c>
      <c r="C972" s="74" t="s">
        <v>92</v>
      </c>
      <c r="D972" s="75" t="s">
        <v>2121</v>
      </c>
      <c r="E972" s="75" t="s">
        <v>2122</v>
      </c>
      <c r="F972" s="75" t="s">
        <v>2069</v>
      </c>
      <c r="G972" s="75">
        <v>1</v>
      </c>
      <c r="H972" s="75">
        <v>7500</v>
      </c>
      <c r="I972" s="75">
        <v>7500</v>
      </c>
      <c r="J972" s="75">
        <v>1</v>
      </c>
      <c r="K972" s="76">
        <v>7500</v>
      </c>
    </row>
    <row r="973" spans="1:11" x14ac:dyDescent="0.3">
      <c r="A973" s="74">
        <v>972</v>
      </c>
      <c r="B973" s="75" t="s">
        <v>2123</v>
      </c>
      <c r="C973" s="74" t="s">
        <v>569</v>
      </c>
      <c r="D973" s="75" t="s">
        <v>579</v>
      </c>
      <c r="E973" s="75" t="s">
        <v>2124</v>
      </c>
      <c r="F973" s="75" t="s">
        <v>1324</v>
      </c>
      <c r="G973" s="75">
        <v>1</v>
      </c>
      <c r="H973" s="75">
        <v>33500</v>
      </c>
      <c r="I973" s="75">
        <v>33500</v>
      </c>
      <c r="J973" s="75">
        <v>4</v>
      </c>
      <c r="K973" s="76">
        <v>134000</v>
      </c>
    </row>
    <row r="974" spans="1:11" x14ac:dyDescent="0.3">
      <c r="A974" s="74">
        <v>973</v>
      </c>
      <c r="B974" s="75" t="s">
        <v>2123</v>
      </c>
      <c r="C974" s="74" t="s">
        <v>193</v>
      </c>
      <c r="D974" s="75" t="s">
        <v>780</v>
      </c>
      <c r="E974" s="75" t="s">
        <v>2125</v>
      </c>
      <c r="F974" s="75" t="s">
        <v>1324</v>
      </c>
      <c r="G974" s="75">
        <v>4</v>
      </c>
      <c r="H974" s="75">
        <v>27500</v>
      </c>
      <c r="I974" s="75">
        <v>110000</v>
      </c>
      <c r="J974" s="75">
        <v>4</v>
      </c>
      <c r="K974" s="76">
        <v>110000</v>
      </c>
    </row>
    <row r="975" spans="1:11" x14ac:dyDescent="0.3">
      <c r="A975" s="74">
        <v>974</v>
      </c>
      <c r="B975" s="75" t="s">
        <v>2123</v>
      </c>
      <c r="C975" s="74" t="s">
        <v>1</v>
      </c>
      <c r="D975" s="75" t="s">
        <v>2126</v>
      </c>
      <c r="E975" s="75" t="s">
        <v>2127</v>
      </c>
      <c r="F975" s="75" t="s">
        <v>2128</v>
      </c>
      <c r="G975" s="75">
        <v>2</v>
      </c>
      <c r="H975" s="75">
        <v>1500</v>
      </c>
      <c r="I975" s="75">
        <v>3000</v>
      </c>
      <c r="J975" s="75">
        <v>6</v>
      </c>
      <c r="K975" s="76">
        <v>9000</v>
      </c>
    </row>
    <row r="976" spans="1:11" x14ac:dyDescent="0.3">
      <c r="A976" s="74">
        <v>975</v>
      </c>
      <c r="B976" s="75" t="s">
        <v>2123</v>
      </c>
      <c r="C976" s="74" t="s">
        <v>5</v>
      </c>
      <c r="D976" s="75" t="s">
        <v>2129</v>
      </c>
      <c r="E976" s="75" t="s">
        <v>2130</v>
      </c>
      <c r="F976" s="75" t="s">
        <v>1324</v>
      </c>
      <c r="G976" s="75">
        <v>6</v>
      </c>
      <c r="H976" s="75">
        <v>5600</v>
      </c>
      <c r="I976" s="75">
        <v>33600</v>
      </c>
      <c r="J976" s="75">
        <v>6</v>
      </c>
      <c r="K976" s="76">
        <v>33600</v>
      </c>
    </row>
    <row r="977" spans="1:11" x14ac:dyDescent="0.3">
      <c r="A977" s="74">
        <v>976</v>
      </c>
      <c r="B977" s="75" t="s">
        <v>2123</v>
      </c>
      <c r="C977" s="74" t="s">
        <v>199</v>
      </c>
      <c r="D977" s="75" t="s">
        <v>2131</v>
      </c>
      <c r="E977" s="75" t="s">
        <v>2132</v>
      </c>
      <c r="F977" s="75" t="s">
        <v>2133</v>
      </c>
      <c r="G977" s="75">
        <v>6</v>
      </c>
      <c r="H977" s="75">
        <v>8200</v>
      </c>
      <c r="I977" s="75">
        <v>49200</v>
      </c>
      <c r="J977" s="75">
        <v>10</v>
      </c>
      <c r="K977" s="76">
        <v>82000</v>
      </c>
    </row>
    <row r="978" spans="1:11" x14ac:dyDescent="0.3">
      <c r="A978" s="74">
        <v>977</v>
      </c>
      <c r="B978" s="75" t="s">
        <v>2123</v>
      </c>
      <c r="C978" s="74" t="s">
        <v>202</v>
      </c>
      <c r="D978" s="75" t="s">
        <v>2134</v>
      </c>
      <c r="E978" s="75" t="s">
        <v>2135</v>
      </c>
      <c r="F978" s="75" t="s">
        <v>2136</v>
      </c>
      <c r="G978" s="75">
        <v>10</v>
      </c>
      <c r="H978" s="75">
        <v>21600</v>
      </c>
      <c r="I978" s="75">
        <v>216000</v>
      </c>
      <c r="J978" s="75">
        <v>10</v>
      </c>
      <c r="K978" s="76">
        <v>216000</v>
      </c>
    </row>
    <row r="979" spans="1:11" x14ac:dyDescent="0.3">
      <c r="A979" s="74">
        <v>978</v>
      </c>
      <c r="B979" s="75" t="s">
        <v>2123</v>
      </c>
      <c r="C979" s="74" t="s">
        <v>9</v>
      </c>
      <c r="D979" s="75" t="s">
        <v>897</v>
      </c>
      <c r="E979" s="75" t="s">
        <v>2137</v>
      </c>
      <c r="F979" s="75" t="s">
        <v>2138</v>
      </c>
      <c r="G979" s="75">
        <v>1</v>
      </c>
      <c r="H979" s="75">
        <v>1200</v>
      </c>
      <c r="I979" s="75">
        <v>1200</v>
      </c>
      <c r="J979" s="75">
        <v>1</v>
      </c>
      <c r="K979" s="76">
        <v>1200</v>
      </c>
    </row>
    <row r="980" spans="1:11" x14ac:dyDescent="0.3">
      <c r="A980" s="74">
        <v>979</v>
      </c>
      <c r="B980" s="75" t="s">
        <v>2123</v>
      </c>
      <c r="C980" s="74" t="s">
        <v>13</v>
      </c>
      <c r="D980" s="75" t="s">
        <v>2139</v>
      </c>
      <c r="E980" s="75" t="s">
        <v>2140</v>
      </c>
      <c r="F980" s="75" t="s">
        <v>1324</v>
      </c>
      <c r="G980" s="75">
        <v>1</v>
      </c>
      <c r="H980" s="75">
        <v>148500</v>
      </c>
      <c r="I980" s="75">
        <v>148500</v>
      </c>
      <c r="J980" s="75">
        <v>1</v>
      </c>
      <c r="K980" s="76">
        <v>148500</v>
      </c>
    </row>
    <row r="981" spans="1:11" x14ac:dyDescent="0.3">
      <c r="A981" s="74">
        <v>980</v>
      </c>
      <c r="B981" s="75" t="s">
        <v>2123</v>
      </c>
      <c r="C981" s="74" t="s">
        <v>17</v>
      </c>
      <c r="D981" s="75" t="s">
        <v>297</v>
      </c>
      <c r="E981" s="75" t="s">
        <v>2141</v>
      </c>
      <c r="F981" s="75" t="s">
        <v>1324</v>
      </c>
      <c r="G981" s="75">
        <v>1</v>
      </c>
      <c r="H981" s="75">
        <v>28500</v>
      </c>
      <c r="I981" s="75">
        <v>28500</v>
      </c>
      <c r="J981" s="75">
        <v>2</v>
      </c>
      <c r="K981" s="76">
        <v>57000</v>
      </c>
    </row>
    <row r="982" spans="1:11" x14ac:dyDescent="0.3">
      <c r="A982" s="74">
        <v>981</v>
      </c>
      <c r="B982" s="75" t="s">
        <v>2123</v>
      </c>
      <c r="C982" s="74" t="s">
        <v>21</v>
      </c>
      <c r="D982" s="75" t="s">
        <v>56</v>
      </c>
      <c r="E982" s="75" t="s">
        <v>2142</v>
      </c>
      <c r="F982" s="75" t="s">
        <v>2143</v>
      </c>
      <c r="G982" s="75">
        <v>2</v>
      </c>
      <c r="H982" s="75">
        <v>4250</v>
      </c>
      <c r="I982" s="75">
        <v>8500</v>
      </c>
      <c r="J982" s="75">
        <v>2</v>
      </c>
      <c r="K982" s="76">
        <v>8500</v>
      </c>
    </row>
    <row r="983" spans="1:11" x14ac:dyDescent="0.3">
      <c r="A983" s="74">
        <v>982</v>
      </c>
      <c r="B983" s="75" t="s">
        <v>2123</v>
      </c>
      <c r="C983" s="74" t="s">
        <v>25</v>
      </c>
      <c r="D983" s="75" t="s">
        <v>2144</v>
      </c>
      <c r="E983" s="75" t="s">
        <v>2145</v>
      </c>
      <c r="F983" s="75" t="s">
        <v>2146</v>
      </c>
      <c r="G983" s="75">
        <v>2</v>
      </c>
      <c r="H983" s="75">
        <v>750</v>
      </c>
      <c r="I983" s="75">
        <v>1500</v>
      </c>
      <c r="J983" s="75">
        <v>2</v>
      </c>
      <c r="K983" s="76">
        <v>1500</v>
      </c>
    </row>
    <row r="984" spans="1:11" x14ac:dyDescent="0.3">
      <c r="A984" s="74">
        <v>983</v>
      </c>
      <c r="B984" s="75" t="s">
        <v>2123</v>
      </c>
      <c r="C984" s="74" t="s">
        <v>29</v>
      </c>
      <c r="D984" s="75" t="s">
        <v>2147</v>
      </c>
      <c r="E984" s="75" t="s">
        <v>2148</v>
      </c>
      <c r="F984" s="75" t="s">
        <v>2146</v>
      </c>
      <c r="G984" s="75">
        <v>2</v>
      </c>
      <c r="H984" s="75">
        <v>9100</v>
      </c>
      <c r="I984" s="75">
        <v>18200</v>
      </c>
      <c r="J984" s="75">
        <v>2</v>
      </c>
      <c r="K984" s="76">
        <v>18200</v>
      </c>
    </row>
    <row r="985" spans="1:11" x14ac:dyDescent="0.3">
      <c r="A985" s="74">
        <v>984</v>
      </c>
      <c r="B985" s="75" t="s">
        <v>2123</v>
      </c>
      <c r="C985" s="74" t="s">
        <v>33</v>
      </c>
      <c r="D985" s="75" t="s">
        <v>2149</v>
      </c>
      <c r="E985" s="75" t="s">
        <v>2150</v>
      </c>
      <c r="F985" s="75" t="s">
        <v>1324</v>
      </c>
      <c r="G985" s="75">
        <v>1</v>
      </c>
      <c r="H985" s="75">
        <v>3200</v>
      </c>
      <c r="I985" s="75">
        <v>3200</v>
      </c>
      <c r="J985" s="75">
        <v>1</v>
      </c>
      <c r="K985" s="76">
        <v>3200</v>
      </c>
    </row>
    <row r="986" spans="1:11" x14ac:dyDescent="0.3">
      <c r="A986" s="74">
        <v>985</v>
      </c>
      <c r="B986" s="75" t="s">
        <v>2123</v>
      </c>
      <c r="C986" s="74" t="s">
        <v>36</v>
      </c>
      <c r="D986" s="75" t="s">
        <v>491</v>
      </c>
      <c r="E986" s="75" t="s">
        <v>2151</v>
      </c>
      <c r="F986" s="75" t="s">
        <v>2138</v>
      </c>
      <c r="G986" s="75">
        <v>1</v>
      </c>
      <c r="H986" s="75">
        <v>2450</v>
      </c>
      <c r="I986" s="75">
        <v>2450</v>
      </c>
      <c r="J986" s="75">
        <v>1</v>
      </c>
      <c r="K986" s="76">
        <v>2450</v>
      </c>
    </row>
    <row r="987" spans="1:11" x14ac:dyDescent="0.3">
      <c r="A987" s="74">
        <v>986</v>
      </c>
      <c r="B987" s="75" t="s">
        <v>2123</v>
      </c>
      <c r="C987" s="74" t="s">
        <v>222</v>
      </c>
      <c r="D987" s="75" t="s">
        <v>2152</v>
      </c>
      <c r="E987" s="75" t="s">
        <v>2153</v>
      </c>
      <c r="F987" s="75" t="s">
        <v>2154</v>
      </c>
      <c r="G987" s="75">
        <v>12</v>
      </c>
      <c r="H987" s="75">
        <v>7550</v>
      </c>
      <c r="I987" s="75">
        <v>90600</v>
      </c>
      <c r="J987" s="75">
        <v>12</v>
      </c>
      <c r="K987" s="76">
        <v>90600</v>
      </c>
    </row>
    <row r="988" spans="1:11" x14ac:dyDescent="0.3">
      <c r="A988" s="74">
        <v>987</v>
      </c>
      <c r="B988" s="75" t="s">
        <v>2123</v>
      </c>
      <c r="C988" s="74" t="s">
        <v>40</v>
      </c>
      <c r="D988" s="75" t="s">
        <v>2152</v>
      </c>
      <c r="E988" s="75" t="s">
        <v>2155</v>
      </c>
      <c r="F988" s="75" t="s">
        <v>2156</v>
      </c>
      <c r="G988" s="75">
        <v>5</v>
      </c>
      <c r="H988" s="75">
        <v>5655</v>
      </c>
      <c r="I988" s="75">
        <v>28275</v>
      </c>
      <c r="J988" s="75">
        <v>43</v>
      </c>
      <c r="K988" s="76">
        <v>243165</v>
      </c>
    </row>
    <row r="989" spans="1:11" x14ac:dyDescent="0.3">
      <c r="A989" s="74">
        <v>988</v>
      </c>
      <c r="B989" s="75" t="s">
        <v>2123</v>
      </c>
      <c r="C989" s="74" t="s">
        <v>228</v>
      </c>
      <c r="D989" s="75" t="s">
        <v>2157</v>
      </c>
      <c r="E989" s="75" t="s">
        <v>2158</v>
      </c>
      <c r="F989" s="75" t="s">
        <v>2146</v>
      </c>
      <c r="G989" s="75">
        <v>6</v>
      </c>
      <c r="H989" s="75">
        <v>4000</v>
      </c>
      <c r="I989" s="75">
        <v>24000</v>
      </c>
      <c r="J989" s="75">
        <v>6</v>
      </c>
      <c r="K989" s="76">
        <v>24000</v>
      </c>
    </row>
    <row r="990" spans="1:11" x14ac:dyDescent="0.3">
      <c r="A990" s="74">
        <v>989</v>
      </c>
      <c r="B990" s="75" t="s">
        <v>2123</v>
      </c>
      <c r="C990" s="74" t="s">
        <v>231</v>
      </c>
      <c r="D990" s="75" t="s">
        <v>147</v>
      </c>
      <c r="E990" s="75" t="s">
        <v>2159</v>
      </c>
      <c r="F990" s="75" t="s">
        <v>2160</v>
      </c>
      <c r="G990" s="75">
        <v>2</v>
      </c>
      <c r="H990" s="75">
        <v>3955</v>
      </c>
      <c r="I990" s="75">
        <v>7910</v>
      </c>
      <c r="J990" s="75">
        <v>2</v>
      </c>
      <c r="K990" s="76">
        <v>7910</v>
      </c>
    </row>
    <row r="991" spans="1:11" x14ac:dyDescent="0.3">
      <c r="A991" s="74">
        <v>990</v>
      </c>
      <c r="B991" s="75" t="s">
        <v>2123</v>
      </c>
      <c r="C991" s="74" t="s">
        <v>44</v>
      </c>
      <c r="D991" s="75" t="s">
        <v>2161</v>
      </c>
      <c r="E991" s="75" t="s">
        <v>2162</v>
      </c>
      <c r="F991" s="75" t="s">
        <v>2163</v>
      </c>
      <c r="G991" s="75">
        <v>2</v>
      </c>
      <c r="H991" s="75">
        <v>1650</v>
      </c>
      <c r="I991" s="75">
        <v>3300</v>
      </c>
      <c r="J991" s="75">
        <v>2</v>
      </c>
      <c r="K991" s="76">
        <v>3300</v>
      </c>
    </row>
    <row r="992" spans="1:11" x14ac:dyDescent="0.3">
      <c r="A992" s="74">
        <v>991</v>
      </c>
      <c r="B992" s="75" t="s">
        <v>2123</v>
      </c>
      <c r="C992" s="74" t="s">
        <v>47</v>
      </c>
      <c r="D992" s="75" t="s">
        <v>2164</v>
      </c>
      <c r="E992" s="75" t="s">
        <v>2165</v>
      </c>
      <c r="F992" s="75" t="s">
        <v>2136</v>
      </c>
      <c r="G992" s="75">
        <v>1</v>
      </c>
      <c r="H992" s="75">
        <v>13500</v>
      </c>
      <c r="I992" s="75">
        <v>13500</v>
      </c>
      <c r="J992" s="75">
        <v>1</v>
      </c>
      <c r="K992" s="76">
        <v>13500</v>
      </c>
    </row>
    <row r="993" spans="1:11" x14ac:dyDescent="0.3">
      <c r="A993" s="74">
        <v>992</v>
      </c>
      <c r="B993" s="75" t="s">
        <v>2123</v>
      </c>
      <c r="C993" s="74" t="s">
        <v>51</v>
      </c>
      <c r="D993" s="75" t="s">
        <v>2152</v>
      </c>
      <c r="E993" s="75" t="s">
        <v>2166</v>
      </c>
      <c r="F993" s="75" t="s">
        <v>2167</v>
      </c>
      <c r="G993" s="75">
        <v>50</v>
      </c>
      <c r="H993" s="75">
        <v>8500</v>
      </c>
      <c r="I993" s="75">
        <v>425000</v>
      </c>
      <c r="J993" s="75">
        <v>50</v>
      </c>
      <c r="K993" s="76">
        <v>425000</v>
      </c>
    </row>
    <row r="994" spans="1:11" x14ac:dyDescent="0.3">
      <c r="A994" s="74">
        <v>993</v>
      </c>
      <c r="B994" s="75" t="s">
        <v>2123</v>
      </c>
      <c r="C994" s="74" t="s">
        <v>55</v>
      </c>
      <c r="D994" s="75" t="s">
        <v>2152</v>
      </c>
      <c r="E994" s="75" t="s">
        <v>2168</v>
      </c>
      <c r="F994" s="75" t="s">
        <v>2169</v>
      </c>
      <c r="G994" s="75">
        <v>3</v>
      </c>
      <c r="H994" s="75">
        <v>10895</v>
      </c>
      <c r="I994" s="75">
        <v>32685</v>
      </c>
      <c r="J994" s="75">
        <v>3</v>
      </c>
      <c r="K994" s="76">
        <v>32685</v>
      </c>
    </row>
    <row r="995" spans="1:11" x14ac:dyDescent="0.3">
      <c r="A995" s="74">
        <v>994</v>
      </c>
      <c r="B995" s="75" t="s">
        <v>2123</v>
      </c>
      <c r="C995" s="74" t="s">
        <v>59</v>
      </c>
      <c r="D995" s="75" t="s">
        <v>147</v>
      </c>
      <c r="E995" s="75" t="s">
        <v>2170</v>
      </c>
      <c r="F995" s="75" t="s">
        <v>2171</v>
      </c>
      <c r="G995" s="75">
        <v>2</v>
      </c>
      <c r="H995" s="75">
        <v>1855</v>
      </c>
      <c r="I995" s="75">
        <v>3710</v>
      </c>
      <c r="J995" s="75">
        <v>2</v>
      </c>
      <c r="K995" s="76">
        <v>3710</v>
      </c>
    </row>
    <row r="996" spans="1:11" x14ac:dyDescent="0.3">
      <c r="A996" s="74">
        <v>995</v>
      </c>
      <c r="B996" s="75" t="s">
        <v>2123</v>
      </c>
      <c r="C996" s="74" t="s">
        <v>62</v>
      </c>
      <c r="D996" s="75" t="s">
        <v>2172</v>
      </c>
      <c r="E996" s="75" t="s">
        <v>2173</v>
      </c>
      <c r="F996" s="75" t="s">
        <v>1324</v>
      </c>
      <c r="G996" s="75">
        <v>2</v>
      </c>
      <c r="H996" s="75">
        <v>27500</v>
      </c>
      <c r="I996" s="75">
        <v>55000</v>
      </c>
      <c r="J996" s="75">
        <v>2</v>
      </c>
      <c r="K996" s="76">
        <v>55000</v>
      </c>
    </row>
    <row r="997" spans="1:11" x14ac:dyDescent="0.3">
      <c r="A997" s="74">
        <v>996</v>
      </c>
      <c r="B997" s="75" t="s">
        <v>2123</v>
      </c>
      <c r="C997" s="74" t="s">
        <v>64</v>
      </c>
      <c r="D997" s="75" t="s">
        <v>2174</v>
      </c>
      <c r="E997" s="75" t="s">
        <v>2175</v>
      </c>
      <c r="F997" s="75" t="s">
        <v>2143</v>
      </c>
      <c r="G997" s="75">
        <v>6</v>
      </c>
      <c r="H997" s="75">
        <v>2800</v>
      </c>
      <c r="I997" s="75">
        <v>16800</v>
      </c>
      <c r="J997" s="75">
        <v>6</v>
      </c>
      <c r="K997" s="76">
        <v>16800</v>
      </c>
    </row>
    <row r="998" spans="1:11" x14ac:dyDescent="0.3">
      <c r="A998" s="74">
        <v>997</v>
      </c>
      <c r="B998" s="75" t="s">
        <v>2123</v>
      </c>
      <c r="C998" s="74" t="s">
        <v>66</v>
      </c>
      <c r="D998" s="75" t="s">
        <v>2176</v>
      </c>
      <c r="E998" s="75" t="s">
        <v>2177</v>
      </c>
      <c r="F998" s="75" t="s">
        <v>2128</v>
      </c>
      <c r="G998" s="75">
        <v>2</v>
      </c>
      <c r="H998" s="75">
        <v>0</v>
      </c>
      <c r="I998" s="75">
        <v>0</v>
      </c>
      <c r="J998" s="75">
        <v>2</v>
      </c>
      <c r="K998" s="76">
        <v>0</v>
      </c>
    </row>
    <row r="999" spans="1:11" x14ac:dyDescent="0.3">
      <c r="A999" s="74">
        <v>998</v>
      </c>
      <c r="B999" s="75" t="s">
        <v>2123</v>
      </c>
      <c r="C999" s="74" t="s">
        <v>68</v>
      </c>
      <c r="D999" s="75" t="s">
        <v>30</v>
      </c>
      <c r="E999" s="75" t="s">
        <v>2178</v>
      </c>
      <c r="F999" s="75" t="s">
        <v>1324</v>
      </c>
      <c r="G999" s="75">
        <v>10</v>
      </c>
      <c r="H999" s="75">
        <v>0</v>
      </c>
      <c r="I999" s="75">
        <v>0</v>
      </c>
      <c r="J999" s="75">
        <v>10</v>
      </c>
      <c r="K999" s="76">
        <v>0</v>
      </c>
    </row>
    <row r="1000" spans="1:11" x14ac:dyDescent="0.3">
      <c r="A1000" s="74">
        <v>999</v>
      </c>
      <c r="B1000" s="75" t="s">
        <v>2123</v>
      </c>
      <c r="C1000" s="74" t="s">
        <v>70</v>
      </c>
      <c r="D1000" s="75" t="s">
        <v>30</v>
      </c>
      <c r="E1000" s="75" t="s">
        <v>2179</v>
      </c>
      <c r="F1000" s="75" t="s">
        <v>1324</v>
      </c>
      <c r="G1000" s="75">
        <v>3</v>
      </c>
      <c r="H1000" s="75">
        <v>0</v>
      </c>
      <c r="I1000" s="75">
        <v>0</v>
      </c>
      <c r="J1000" s="75">
        <v>3</v>
      </c>
      <c r="K1000" s="76">
        <v>0</v>
      </c>
    </row>
    <row r="1001" spans="1:11" x14ac:dyDescent="0.3">
      <c r="A1001" s="74">
        <v>1000</v>
      </c>
      <c r="B1001" s="75" t="s">
        <v>2123</v>
      </c>
      <c r="C1001" s="74" t="s">
        <v>72</v>
      </c>
      <c r="D1001" s="75" t="s">
        <v>22</v>
      </c>
      <c r="E1001" s="75" t="s">
        <v>2180</v>
      </c>
      <c r="F1001" s="75" t="s">
        <v>1324</v>
      </c>
      <c r="G1001" s="75">
        <v>5</v>
      </c>
      <c r="H1001" s="75">
        <v>0</v>
      </c>
      <c r="I1001" s="75">
        <v>0</v>
      </c>
      <c r="J1001" s="75">
        <v>5</v>
      </c>
      <c r="K1001" s="76">
        <v>0</v>
      </c>
    </row>
    <row r="1002" spans="1:11" x14ac:dyDescent="0.3">
      <c r="A1002" s="74">
        <v>1001</v>
      </c>
      <c r="B1002" s="75" t="s">
        <v>2123</v>
      </c>
      <c r="C1002" s="74" t="s">
        <v>251</v>
      </c>
      <c r="D1002" s="75" t="s">
        <v>22</v>
      </c>
      <c r="E1002" s="75" t="s">
        <v>2181</v>
      </c>
      <c r="F1002" s="75" t="s">
        <v>1324</v>
      </c>
      <c r="G1002" s="75">
        <v>2</v>
      </c>
      <c r="H1002" s="75">
        <v>0</v>
      </c>
      <c r="I1002" s="75">
        <v>0</v>
      </c>
      <c r="J1002" s="75">
        <v>2</v>
      </c>
      <c r="K1002" s="76">
        <v>0</v>
      </c>
    </row>
    <row r="1003" spans="1:11" x14ac:dyDescent="0.3">
      <c r="A1003" s="74">
        <v>1002</v>
      </c>
      <c r="B1003" s="75" t="s">
        <v>2182</v>
      </c>
      <c r="C1003" s="74" t="s">
        <v>569</v>
      </c>
      <c r="D1003" s="75" t="s">
        <v>2183</v>
      </c>
      <c r="E1003" s="75" t="s">
        <v>2184</v>
      </c>
      <c r="F1003" s="75" t="s">
        <v>2185</v>
      </c>
      <c r="G1003" s="75">
        <v>4</v>
      </c>
      <c r="H1003" s="75">
        <v>7900</v>
      </c>
      <c r="I1003" s="75">
        <v>31600</v>
      </c>
      <c r="J1003" s="75">
        <v>4</v>
      </c>
      <c r="K1003" s="76">
        <v>31600</v>
      </c>
    </row>
    <row r="1004" spans="1:11" x14ac:dyDescent="0.3">
      <c r="A1004" s="74">
        <v>1003</v>
      </c>
      <c r="B1004" s="75" t="s">
        <v>2182</v>
      </c>
      <c r="C1004" s="74" t="s">
        <v>193</v>
      </c>
      <c r="D1004" s="75" t="s">
        <v>2186</v>
      </c>
      <c r="E1004" s="75" t="s">
        <v>2187</v>
      </c>
      <c r="F1004" s="75" t="s">
        <v>2188</v>
      </c>
      <c r="G1004" s="75">
        <v>1</v>
      </c>
      <c r="H1004" s="75">
        <v>2054</v>
      </c>
      <c r="I1004" s="75">
        <v>2054</v>
      </c>
      <c r="J1004" s="75">
        <v>1</v>
      </c>
      <c r="K1004" s="76">
        <v>2054</v>
      </c>
    </row>
    <row r="1005" spans="1:11" x14ac:dyDescent="0.3">
      <c r="A1005" s="74">
        <v>1004</v>
      </c>
      <c r="B1005" s="75" t="s">
        <v>2182</v>
      </c>
      <c r="C1005" s="74" t="s">
        <v>1</v>
      </c>
      <c r="D1005" s="75" t="s">
        <v>2189</v>
      </c>
      <c r="E1005" s="75" t="s">
        <v>2190</v>
      </c>
      <c r="F1005" s="75" t="s">
        <v>2188</v>
      </c>
      <c r="G1005" s="75">
        <v>3</v>
      </c>
      <c r="H1005" s="75">
        <v>5491</v>
      </c>
      <c r="I1005" s="75">
        <v>16473</v>
      </c>
      <c r="J1005" s="75">
        <v>3</v>
      </c>
      <c r="K1005" s="76">
        <v>16473</v>
      </c>
    </row>
    <row r="1006" spans="1:11" x14ac:dyDescent="0.3">
      <c r="A1006" s="74">
        <v>1005</v>
      </c>
      <c r="B1006" s="75" t="s">
        <v>2182</v>
      </c>
      <c r="C1006" s="74" t="s">
        <v>5</v>
      </c>
      <c r="D1006" s="75" t="s">
        <v>2191</v>
      </c>
      <c r="E1006" s="75" t="s">
        <v>2190</v>
      </c>
      <c r="F1006" s="75" t="s">
        <v>2188</v>
      </c>
      <c r="G1006" s="75">
        <v>3</v>
      </c>
      <c r="H1006" s="75">
        <v>0</v>
      </c>
      <c r="I1006" s="75">
        <v>0</v>
      </c>
      <c r="J1006" s="75">
        <v>3</v>
      </c>
      <c r="K1006" s="76">
        <v>0</v>
      </c>
    </row>
    <row r="1007" spans="1:11" x14ac:dyDescent="0.3">
      <c r="A1007" s="74">
        <v>1006</v>
      </c>
      <c r="B1007" s="75" t="s">
        <v>2182</v>
      </c>
      <c r="C1007" s="74" t="s">
        <v>199</v>
      </c>
      <c r="D1007" s="75" t="s">
        <v>2192</v>
      </c>
      <c r="E1007" s="75" t="s">
        <v>2193</v>
      </c>
      <c r="F1007" s="75" t="s">
        <v>2188</v>
      </c>
      <c r="G1007" s="75">
        <v>6</v>
      </c>
      <c r="H1007" s="75">
        <v>0</v>
      </c>
      <c r="I1007" s="75">
        <v>0</v>
      </c>
      <c r="J1007" s="75">
        <v>6</v>
      </c>
      <c r="K1007" s="76">
        <v>0</v>
      </c>
    </row>
    <row r="1008" spans="1:11" x14ac:dyDescent="0.3">
      <c r="A1008" s="74">
        <v>1007</v>
      </c>
      <c r="B1008" s="75" t="s">
        <v>2182</v>
      </c>
      <c r="C1008" s="74" t="s">
        <v>17</v>
      </c>
      <c r="D1008" s="75" t="s">
        <v>2194</v>
      </c>
      <c r="E1008" s="75" t="s">
        <v>2195</v>
      </c>
      <c r="F1008" s="75" t="s">
        <v>2188</v>
      </c>
      <c r="G1008" s="75">
        <v>6</v>
      </c>
      <c r="H1008" s="75">
        <v>0</v>
      </c>
      <c r="I1008" s="75">
        <v>0</v>
      </c>
      <c r="J1008" s="75">
        <v>8</v>
      </c>
      <c r="K1008" s="76">
        <v>0</v>
      </c>
    </row>
    <row r="1009" spans="1:11" x14ac:dyDescent="0.3">
      <c r="A1009" s="74">
        <v>1008</v>
      </c>
      <c r="B1009" s="75" t="s">
        <v>2182</v>
      </c>
      <c r="C1009" s="74" t="s">
        <v>21</v>
      </c>
      <c r="D1009" s="75" t="s">
        <v>2196</v>
      </c>
      <c r="E1009" s="75" t="s">
        <v>2197</v>
      </c>
      <c r="F1009" s="75" t="s">
        <v>2188</v>
      </c>
      <c r="G1009" s="75">
        <v>1</v>
      </c>
      <c r="H1009" s="75">
        <v>0</v>
      </c>
      <c r="I1009" s="75">
        <v>0</v>
      </c>
      <c r="J1009" s="75">
        <v>1</v>
      </c>
      <c r="K1009" s="76">
        <v>0</v>
      </c>
    </row>
    <row r="1010" spans="1:11" x14ac:dyDescent="0.3">
      <c r="A1010" s="74">
        <v>1009</v>
      </c>
      <c r="B1010" s="75" t="s">
        <v>2182</v>
      </c>
      <c r="C1010" s="74" t="s">
        <v>25</v>
      </c>
      <c r="D1010" s="75" t="s">
        <v>2198</v>
      </c>
      <c r="E1010" s="75" t="s">
        <v>2199</v>
      </c>
      <c r="F1010" s="75" t="s">
        <v>2188</v>
      </c>
      <c r="G1010" s="75">
        <v>6</v>
      </c>
      <c r="H1010" s="75">
        <v>0</v>
      </c>
      <c r="I1010" s="75">
        <v>0</v>
      </c>
      <c r="J1010" s="75">
        <v>9</v>
      </c>
      <c r="K1010" s="76">
        <v>0</v>
      </c>
    </row>
    <row r="1011" spans="1:11" x14ac:dyDescent="0.3">
      <c r="A1011" s="74">
        <v>1010</v>
      </c>
      <c r="B1011" s="75" t="s">
        <v>2182</v>
      </c>
      <c r="C1011" s="74" t="s">
        <v>29</v>
      </c>
      <c r="D1011" s="75" t="s">
        <v>2200</v>
      </c>
      <c r="E1011" s="75" t="s">
        <v>2201</v>
      </c>
      <c r="F1011" s="75" t="s">
        <v>2188</v>
      </c>
      <c r="G1011" s="75">
        <v>4</v>
      </c>
      <c r="H1011" s="75">
        <v>0</v>
      </c>
      <c r="I1011" s="75">
        <v>0</v>
      </c>
      <c r="J1011" s="75">
        <v>4</v>
      </c>
      <c r="K1011" s="76">
        <v>0</v>
      </c>
    </row>
    <row r="1012" spans="1:11" x14ac:dyDescent="0.3">
      <c r="A1012" s="74">
        <v>1011</v>
      </c>
      <c r="B1012" s="75" t="s">
        <v>2182</v>
      </c>
      <c r="C1012" s="74" t="s">
        <v>33</v>
      </c>
      <c r="D1012" s="75" t="s">
        <v>2202</v>
      </c>
      <c r="E1012" s="75" t="s">
        <v>2203</v>
      </c>
      <c r="F1012" s="75" t="s">
        <v>2204</v>
      </c>
      <c r="G1012" s="75">
        <v>1</v>
      </c>
      <c r="H1012" s="75">
        <v>3600</v>
      </c>
      <c r="I1012" s="75">
        <v>3600</v>
      </c>
      <c r="J1012" s="75">
        <v>1</v>
      </c>
      <c r="K1012" s="76">
        <v>3600</v>
      </c>
    </row>
    <row r="1013" spans="1:11" x14ac:dyDescent="0.3">
      <c r="A1013" s="74">
        <v>1012</v>
      </c>
      <c r="B1013" s="75" t="s">
        <v>2182</v>
      </c>
      <c r="C1013" s="74" t="s">
        <v>36</v>
      </c>
      <c r="D1013" s="75" t="s">
        <v>2205</v>
      </c>
      <c r="E1013" s="75" t="s">
        <v>2206</v>
      </c>
      <c r="F1013" s="75" t="s">
        <v>2204</v>
      </c>
      <c r="G1013" s="75">
        <v>4</v>
      </c>
      <c r="H1013" s="75">
        <v>19600</v>
      </c>
      <c r="I1013" s="75">
        <v>78400</v>
      </c>
      <c r="J1013" s="75">
        <v>4</v>
      </c>
      <c r="K1013" s="76">
        <v>78400</v>
      </c>
    </row>
    <row r="1014" spans="1:11" x14ac:dyDescent="0.3">
      <c r="A1014" s="74">
        <v>1013</v>
      </c>
      <c r="B1014" s="75" t="s">
        <v>2182</v>
      </c>
      <c r="C1014" s="74" t="s">
        <v>222</v>
      </c>
      <c r="D1014" s="75" t="s">
        <v>2207</v>
      </c>
      <c r="E1014" s="75" t="s">
        <v>2208</v>
      </c>
      <c r="F1014" s="75" t="s">
        <v>2188</v>
      </c>
      <c r="G1014" s="75">
        <v>4</v>
      </c>
      <c r="H1014" s="75">
        <v>4260</v>
      </c>
      <c r="I1014" s="75">
        <v>17040</v>
      </c>
      <c r="J1014" s="75">
        <v>4</v>
      </c>
      <c r="K1014" s="76">
        <v>17040</v>
      </c>
    </row>
    <row r="1015" spans="1:11" x14ac:dyDescent="0.3">
      <c r="A1015" s="74">
        <v>1014</v>
      </c>
      <c r="B1015" s="75" t="s">
        <v>2182</v>
      </c>
      <c r="C1015" s="74" t="s">
        <v>40</v>
      </c>
      <c r="D1015" s="75" t="s">
        <v>2209</v>
      </c>
      <c r="E1015" s="75" t="s">
        <v>2210</v>
      </c>
      <c r="F1015" s="75" t="s">
        <v>2211</v>
      </c>
      <c r="G1015" s="75">
        <v>2</v>
      </c>
      <c r="H1015" s="75">
        <v>9700</v>
      </c>
      <c r="I1015" s="75">
        <v>19400</v>
      </c>
      <c r="J1015" s="75">
        <v>2</v>
      </c>
      <c r="K1015" s="76">
        <v>19400</v>
      </c>
    </row>
    <row r="1016" spans="1:11" x14ac:dyDescent="0.3">
      <c r="A1016" s="74">
        <v>1015</v>
      </c>
      <c r="B1016" s="75" t="s">
        <v>2182</v>
      </c>
      <c r="C1016" s="74" t="s">
        <v>228</v>
      </c>
      <c r="D1016" s="75" t="s">
        <v>297</v>
      </c>
      <c r="E1016" s="75" t="s">
        <v>2212</v>
      </c>
      <c r="F1016" s="75" t="s">
        <v>2204</v>
      </c>
      <c r="G1016" s="75">
        <v>5</v>
      </c>
      <c r="H1016" s="75">
        <v>17880</v>
      </c>
      <c r="I1016" s="75">
        <v>89400</v>
      </c>
      <c r="J1016" s="75">
        <v>5</v>
      </c>
      <c r="K1016" s="76">
        <v>89400</v>
      </c>
    </row>
    <row r="1017" spans="1:11" x14ac:dyDescent="0.3">
      <c r="A1017" s="74">
        <v>1016</v>
      </c>
      <c r="B1017" s="75" t="s">
        <v>2182</v>
      </c>
      <c r="C1017" s="74" t="s">
        <v>231</v>
      </c>
      <c r="D1017" s="75" t="s">
        <v>2213</v>
      </c>
      <c r="E1017" s="75" t="s">
        <v>2214</v>
      </c>
      <c r="F1017" s="75" t="s">
        <v>2215</v>
      </c>
      <c r="G1017" s="75">
        <v>7</v>
      </c>
      <c r="H1017" s="75">
        <v>2273.34</v>
      </c>
      <c r="I1017" s="75">
        <v>15913.380000000001</v>
      </c>
      <c r="J1017" s="75">
        <v>7</v>
      </c>
      <c r="K1017" s="76">
        <v>15913.380000000001</v>
      </c>
    </row>
    <row r="1018" spans="1:11" x14ac:dyDescent="0.3">
      <c r="A1018" s="74">
        <v>1017</v>
      </c>
      <c r="B1018" s="75" t="s">
        <v>2182</v>
      </c>
      <c r="C1018" s="74" t="s">
        <v>44</v>
      </c>
      <c r="D1018" s="75" t="s">
        <v>2213</v>
      </c>
      <c r="E1018" s="75" t="s">
        <v>2216</v>
      </c>
      <c r="F1018" s="75" t="s">
        <v>2215</v>
      </c>
      <c r="G1018" s="75">
        <v>6</v>
      </c>
      <c r="H1018" s="75">
        <v>2273.35</v>
      </c>
      <c r="I1018" s="75">
        <v>13640.099999999999</v>
      </c>
      <c r="J1018" s="75">
        <v>6</v>
      </c>
      <c r="K1018" s="76">
        <v>13640.099999999999</v>
      </c>
    </row>
    <row r="1019" spans="1:11" x14ac:dyDescent="0.3">
      <c r="A1019" s="74">
        <v>1018</v>
      </c>
      <c r="B1019" s="75" t="s">
        <v>2182</v>
      </c>
      <c r="C1019" s="74" t="s">
        <v>66</v>
      </c>
      <c r="D1019" s="75" t="s">
        <v>2217</v>
      </c>
      <c r="E1019" s="75" t="s">
        <v>2218</v>
      </c>
      <c r="F1019" s="75" t="s">
        <v>2219</v>
      </c>
      <c r="G1019" s="75">
        <v>2</v>
      </c>
      <c r="H1019" s="75">
        <v>2500</v>
      </c>
      <c r="I1019" s="75">
        <v>5000</v>
      </c>
      <c r="J1019" s="75">
        <v>2</v>
      </c>
      <c r="K1019" s="76">
        <v>5000</v>
      </c>
    </row>
    <row r="1020" spans="1:11" x14ac:dyDescent="0.3">
      <c r="A1020" s="74">
        <v>1019</v>
      </c>
      <c r="B1020" s="75" t="s">
        <v>2182</v>
      </c>
      <c r="C1020" s="74" t="s">
        <v>68</v>
      </c>
      <c r="D1020" s="75" t="s">
        <v>2220</v>
      </c>
      <c r="E1020" s="75" t="s">
        <v>2221</v>
      </c>
      <c r="F1020" s="75" t="s">
        <v>2222</v>
      </c>
      <c r="G1020" s="75">
        <v>31</v>
      </c>
      <c r="H1020" s="75">
        <v>526.53</v>
      </c>
      <c r="I1020" s="75">
        <v>16322.429999999998</v>
      </c>
      <c r="J1020" s="75">
        <v>32</v>
      </c>
      <c r="K1020" s="76">
        <v>16848.96</v>
      </c>
    </row>
    <row r="1021" spans="1:11" x14ac:dyDescent="0.3">
      <c r="A1021" s="74">
        <v>1020</v>
      </c>
      <c r="B1021" s="75" t="s">
        <v>2182</v>
      </c>
      <c r="C1021" s="74" t="s">
        <v>70</v>
      </c>
      <c r="D1021" s="75" t="s">
        <v>2223</v>
      </c>
      <c r="E1021" s="75" t="s">
        <v>2224</v>
      </c>
      <c r="F1021" s="75" t="s">
        <v>2222</v>
      </c>
      <c r="G1021" s="75">
        <v>8</v>
      </c>
      <c r="H1021" s="75">
        <v>805.14</v>
      </c>
      <c r="I1021" s="75">
        <v>6441.12</v>
      </c>
      <c r="J1021" s="75">
        <v>12</v>
      </c>
      <c r="K1021" s="76">
        <v>9661.68</v>
      </c>
    </row>
    <row r="1022" spans="1:11" x14ac:dyDescent="0.3">
      <c r="A1022" s="74">
        <v>1021</v>
      </c>
      <c r="B1022" s="75" t="s">
        <v>2182</v>
      </c>
      <c r="C1022" s="74" t="s">
        <v>76</v>
      </c>
      <c r="D1022" s="75" t="s">
        <v>2225</v>
      </c>
      <c r="E1022" s="75" t="s">
        <v>2226</v>
      </c>
      <c r="F1022" s="75" t="s">
        <v>2227</v>
      </c>
      <c r="G1022" s="75">
        <v>26</v>
      </c>
      <c r="H1022" s="75">
        <v>320</v>
      </c>
      <c r="I1022" s="75">
        <v>8320</v>
      </c>
      <c r="J1022" s="75">
        <v>26</v>
      </c>
      <c r="K1022" s="76">
        <v>8320</v>
      </c>
    </row>
    <row r="1023" spans="1:11" x14ac:dyDescent="0.3">
      <c r="A1023" s="74">
        <v>1022</v>
      </c>
      <c r="B1023" s="75" t="s">
        <v>2182</v>
      </c>
      <c r="C1023" s="74" t="s">
        <v>82</v>
      </c>
      <c r="D1023" s="75" t="s">
        <v>2228</v>
      </c>
      <c r="E1023" s="75" t="s">
        <v>2229</v>
      </c>
      <c r="F1023" s="75" t="s">
        <v>2230</v>
      </c>
      <c r="G1023" s="75">
        <v>4</v>
      </c>
      <c r="H1023" s="75">
        <v>3800</v>
      </c>
      <c r="I1023" s="75">
        <v>15200</v>
      </c>
      <c r="J1023" s="75">
        <v>4</v>
      </c>
      <c r="K1023" s="76">
        <v>15200</v>
      </c>
    </row>
    <row r="1024" spans="1:11" x14ac:dyDescent="0.3">
      <c r="A1024" s="74">
        <v>1023</v>
      </c>
      <c r="B1024" s="75" t="s">
        <v>2182</v>
      </c>
      <c r="C1024" s="74" t="s">
        <v>89</v>
      </c>
      <c r="D1024" s="75" t="s">
        <v>254</v>
      </c>
      <c r="E1024" s="75" t="s">
        <v>2231</v>
      </c>
      <c r="F1024" s="75" t="s">
        <v>2232</v>
      </c>
      <c r="G1024" s="75">
        <v>3</v>
      </c>
      <c r="H1024" s="75">
        <v>5500</v>
      </c>
      <c r="I1024" s="75">
        <v>16500</v>
      </c>
      <c r="J1024" s="75">
        <v>3</v>
      </c>
      <c r="K1024" s="76">
        <v>16500</v>
      </c>
    </row>
    <row r="1025" spans="1:11" x14ac:dyDescent="0.3">
      <c r="A1025" s="74">
        <v>1024</v>
      </c>
      <c r="B1025" s="75" t="s">
        <v>2182</v>
      </c>
      <c r="C1025" s="74" t="s">
        <v>92</v>
      </c>
      <c r="D1025" s="75" t="s">
        <v>2233</v>
      </c>
      <c r="E1025" s="75" t="s">
        <v>2234</v>
      </c>
      <c r="F1025" s="75" t="s">
        <v>2235</v>
      </c>
      <c r="G1025" s="75">
        <v>4</v>
      </c>
      <c r="H1025" s="75">
        <v>1291.32</v>
      </c>
      <c r="I1025" s="75">
        <v>5165.28</v>
      </c>
      <c r="J1025" s="75">
        <v>23</v>
      </c>
      <c r="K1025" s="76">
        <v>29700.359999999997</v>
      </c>
    </row>
    <row r="1026" spans="1:11" x14ac:dyDescent="0.3">
      <c r="A1026" s="74">
        <v>1025</v>
      </c>
      <c r="B1026" s="75" t="s">
        <v>2182</v>
      </c>
      <c r="C1026" s="74" t="s">
        <v>100</v>
      </c>
      <c r="D1026" s="75" t="s">
        <v>2236</v>
      </c>
      <c r="E1026" s="75" t="s">
        <v>2237</v>
      </c>
      <c r="F1026" s="75" t="s">
        <v>2238</v>
      </c>
      <c r="G1026" s="75">
        <v>31</v>
      </c>
      <c r="H1026" s="75">
        <v>3095</v>
      </c>
      <c r="I1026" s="75">
        <v>95945</v>
      </c>
      <c r="J1026" s="75">
        <v>31</v>
      </c>
      <c r="K1026" s="76">
        <v>95945</v>
      </c>
    </row>
    <row r="1027" spans="1:11" x14ac:dyDescent="0.3">
      <c r="A1027" s="74">
        <v>1026</v>
      </c>
      <c r="B1027" s="75" t="s">
        <v>2182</v>
      </c>
      <c r="C1027" s="74" t="s">
        <v>103</v>
      </c>
      <c r="D1027" s="75" t="s">
        <v>2239</v>
      </c>
      <c r="E1027" s="75" t="s">
        <v>2240</v>
      </c>
      <c r="F1027" s="75" t="s">
        <v>2185</v>
      </c>
      <c r="G1027" s="75">
        <v>4</v>
      </c>
      <c r="H1027" s="75">
        <v>1800</v>
      </c>
      <c r="I1027" s="75">
        <v>7200</v>
      </c>
      <c r="J1027" s="75">
        <v>4</v>
      </c>
      <c r="K1027" s="76">
        <v>7200</v>
      </c>
    </row>
    <row r="1028" spans="1:11" x14ac:dyDescent="0.3">
      <c r="A1028" s="74">
        <v>1027</v>
      </c>
      <c r="B1028" s="75" t="s">
        <v>2182</v>
      </c>
      <c r="C1028" s="74" t="s">
        <v>110</v>
      </c>
      <c r="D1028" s="75" t="s">
        <v>2241</v>
      </c>
      <c r="E1028" s="75" t="s">
        <v>2242</v>
      </c>
      <c r="F1028" s="75" t="s">
        <v>2243</v>
      </c>
      <c r="G1028" s="75">
        <v>15</v>
      </c>
      <c r="H1028" s="75">
        <v>724.19</v>
      </c>
      <c r="I1028" s="75">
        <v>10862.85</v>
      </c>
      <c r="J1028" s="75">
        <v>15</v>
      </c>
      <c r="K1028" s="76">
        <v>10862.85</v>
      </c>
    </row>
    <row r="1029" spans="1:11" x14ac:dyDescent="0.3">
      <c r="A1029" s="74">
        <v>1028</v>
      </c>
      <c r="B1029" s="75" t="s">
        <v>2182</v>
      </c>
      <c r="C1029" s="74" t="s">
        <v>113</v>
      </c>
      <c r="D1029" s="75" t="s">
        <v>2244</v>
      </c>
      <c r="E1029" s="75" t="s">
        <v>2245</v>
      </c>
      <c r="F1029" s="75" t="s">
        <v>2204</v>
      </c>
      <c r="G1029" s="75">
        <v>2</v>
      </c>
      <c r="H1029" s="75">
        <v>1100</v>
      </c>
      <c r="I1029" s="75">
        <v>2200</v>
      </c>
      <c r="J1029" s="75">
        <v>2</v>
      </c>
      <c r="K1029" s="76">
        <v>2200</v>
      </c>
    </row>
    <row r="1030" spans="1:11" x14ac:dyDescent="0.3">
      <c r="A1030" s="74">
        <v>1029</v>
      </c>
      <c r="B1030" s="75" t="s">
        <v>2182</v>
      </c>
      <c r="C1030" s="74" t="s">
        <v>116</v>
      </c>
      <c r="D1030" s="75" t="s">
        <v>2246</v>
      </c>
      <c r="E1030" s="75" t="s">
        <v>2247</v>
      </c>
      <c r="F1030" s="75" t="s">
        <v>2204</v>
      </c>
      <c r="G1030" s="75">
        <v>13</v>
      </c>
      <c r="H1030" s="75">
        <v>754.3</v>
      </c>
      <c r="I1030" s="75">
        <v>9805.9</v>
      </c>
      <c r="J1030" s="75">
        <v>13</v>
      </c>
      <c r="K1030" s="76">
        <v>9805.9</v>
      </c>
    </row>
    <row r="1031" spans="1:11" x14ac:dyDescent="0.3">
      <c r="A1031" s="74">
        <v>1030</v>
      </c>
      <c r="B1031" s="75" t="s">
        <v>2182</v>
      </c>
      <c r="C1031" s="74" t="s">
        <v>119</v>
      </c>
      <c r="D1031" s="75" t="s">
        <v>1647</v>
      </c>
      <c r="E1031" s="75" t="s">
        <v>2248</v>
      </c>
      <c r="F1031" s="75" t="s">
        <v>2222</v>
      </c>
      <c r="G1031" s="75">
        <v>2</v>
      </c>
      <c r="H1031" s="75">
        <v>1072.28</v>
      </c>
      <c r="I1031" s="75">
        <v>2144.56</v>
      </c>
      <c r="J1031" s="75">
        <v>2</v>
      </c>
      <c r="K1031" s="76">
        <v>2144.56</v>
      </c>
    </row>
    <row r="1032" spans="1:11" x14ac:dyDescent="0.3">
      <c r="A1032" s="74">
        <v>1031</v>
      </c>
      <c r="B1032" s="75" t="s">
        <v>2182</v>
      </c>
      <c r="C1032" s="74" t="s">
        <v>122</v>
      </c>
      <c r="D1032" s="75" t="s">
        <v>2249</v>
      </c>
      <c r="E1032" s="75" t="s">
        <v>2250</v>
      </c>
      <c r="F1032" s="75" t="s">
        <v>2188</v>
      </c>
      <c r="G1032" s="75">
        <v>12</v>
      </c>
      <c r="H1032" s="75">
        <v>0</v>
      </c>
      <c r="I1032" s="75">
        <v>0</v>
      </c>
      <c r="J1032" s="75">
        <v>12</v>
      </c>
      <c r="K1032" s="76">
        <v>0</v>
      </c>
    </row>
    <row r="1033" spans="1:11" x14ac:dyDescent="0.3">
      <c r="A1033" s="74">
        <v>1032</v>
      </c>
      <c r="B1033" s="75" t="s">
        <v>2182</v>
      </c>
      <c r="C1033" s="74" t="s">
        <v>125</v>
      </c>
      <c r="D1033" s="75" t="s">
        <v>2251</v>
      </c>
      <c r="E1033" s="75" t="s">
        <v>2252</v>
      </c>
      <c r="F1033" s="75" t="s">
        <v>2188</v>
      </c>
      <c r="G1033" s="75">
        <v>2</v>
      </c>
      <c r="H1033" s="75">
        <v>0</v>
      </c>
      <c r="I1033" s="75">
        <v>0</v>
      </c>
      <c r="J1033" s="75">
        <v>2</v>
      </c>
      <c r="K1033" s="76">
        <v>0</v>
      </c>
    </row>
    <row r="1034" spans="1:11" x14ac:dyDescent="0.3">
      <c r="A1034" s="74">
        <v>1033</v>
      </c>
      <c r="B1034" s="75" t="s">
        <v>2182</v>
      </c>
      <c r="C1034" s="74" t="s">
        <v>127</v>
      </c>
      <c r="D1034" s="75" t="s">
        <v>2253</v>
      </c>
      <c r="E1034" s="75" t="s">
        <v>2254</v>
      </c>
      <c r="F1034" s="75" t="s">
        <v>2185</v>
      </c>
      <c r="G1034" s="75">
        <v>2</v>
      </c>
      <c r="H1034" s="75">
        <v>3803.57</v>
      </c>
      <c r="I1034" s="75">
        <v>7607.14</v>
      </c>
      <c r="J1034" s="75">
        <v>2</v>
      </c>
      <c r="K1034" s="76">
        <v>7607.14</v>
      </c>
    </row>
    <row r="1035" spans="1:11" x14ac:dyDescent="0.3">
      <c r="A1035" s="74">
        <v>1034</v>
      </c>
      <c r="B1035" s="75" t="s">
        <v>2182</v>
      </c>
      <c r="C1035" s="74" t="s">
        <v>130</v>
      </c>
      <c r="D1035" s="75" t="s">
        <v>2255</v>
      </c>
      <c r="E1035" s="75" t="s">
        <v>2256</v>
      </c>
      <c r="F1035" s="75" t="s">
        <v>2185</v>
      </c>
      <c r="G1035" s="75">
        <v>3</v>
      </c>
      <c r="H1035" s="75">
        <v>6600</v>
      </c>
      <c r="I1035" s="75">
        <v>19800</v>
      </c>
      <c r="J1035" s="75">
        <v>3</v>
      </c>
      <c r="K1035" s="76">
        <v>19800</v>
      </c>
    </row>
    <row r="1036" spans="1:11" x14ac:dyDescent="0.3">
      <c r="A1036" s="74">
        <v>1035</v>
      </c>
      <c r="B1036" s="75" t="s">
        <v>2182</v>
      </c>
      <c r="C1036" s="74" t="s">
        <v>293</v>
      </c>
      <c r="D1036" s="75" t="s">
        <v>2251</v>
      </c>
      <c r="E1036" s="75" t="s">
        <v>2257</v>
      </c>
      <c r="F1036" s="75" t="s">
        <v>2188</v>
      </c>
      <c r="G1036" s="75">
        <v>6</v>
      </c>
      <c r="H1036" s="75">
        <v>0</v>
      </c>
      <c r="I1036" s="75">
        <v>0</v>
      </c>
      <c r="J1036" s="75">
        <v>6</v>
      </c>
      <c r="K1036" s="76">
        <v>0</v>
      </c>
    </row>
    <row r="1037" spans="1:11" x14ac:dyDescent="0.3">
      <c r="A1037" s="74">
        <v>1036</v>
      </c>
      <c r="B1037" s="75" t="s">
        <v>2182</v>
      </c>
      <c r="C1037" s="74" t="s">
        <v>136</v>
      </c>
      <c r="D1037" s="75" t="s">
        <v>2258</v>
      </c>
      <c r="E1037" s="75" t="s">
        <v>2259</v>
      </c>
      <c r="F1037" s="75" t="s">
        <v>2188</v>
      </c>
      <c r="G1037" s="75">
        <v>28</v>
      </c>
      <c r="H1037" s="75">
        <v>0</v>
      </c>
      <c r="I1037" s="75">
        <v>0</v>
      </c>
      <c r="J1037" s="75">
        <v>28</v>
      </c>
      <c r="K1037" s="76">
        <v>0</v>
      </c>
    </row>
    <row r="1038" spans="1:11" x14ac:dyDescent="0.3">
      <c r="A1038" s="74">
        <v>1037</v>
      </c>
      <c r="B1038" s="75" t="s">
        <v>2182</v>
      </c>
      <c r="C1038" s="74" t="s">
        <v>300</v>
      </c>
      <c r="D1038" s="75" t="s">
        <v>1874</v>
      </c>
      <c r="E1038" s="75" t="s">
        <v>2260</v>
      </c>
      <c r="F1038" s="75" t="s">
        <v>2261</v>
      </c>
      <c r="G1038" s="75">
        <v>5</v>
      </c>
      <c r="H1038" s="75">
        <v>63400</v>
      </c>
      <c r="I1038" s="75">
        <v>317000</v>
      </c>
      <c r="J1038" s="75">
        <v>5</v>
      </c>
      <c r="K1038" s="76">
        <v>317000</v>
      </c>
    </row>
    <row r="1039" spans="1:11" x14ac:dyDescent="0.3">
      <c r="A1039" s="74">
        <v>1038</v>
      </c>
      <c r="B1039" s="75" t="s">
        <v>2182</v>
      </c>
      <c r="C1039" s="74" t="s">
        <v>139</v>
      </c>
      <c r="D1039" s="75" t="s">
        <v>134</v>
      </c>
      <c r="E1039" s="75" t="s">
        <v>2262</v>
      </c>
      <c r="F1039" s="75" t="s">
        <v>2185</v>
      </c>
      <c r="G1039" s="75">
        <v>133</v>
      </c>
      <c r="H1039" s="75">
        <v>5304.28</v>
      </c>
      <c r="I1039" s="75">
        <v>705469.24</v>
      </c>
      <c r="J1039" s="75">
        <v>133</v>
      </c>
      <c r="K1039" s="76">
        <v>705469.24</v>
      </c>
    </row>
    <row r="1040" spans="1:11" x14ac:dyDescent="0.3">
      <c r="A1040" s="74">
        <v>1039</v>
      </c>
      <c r="B1040" s="75" t="s">
        <v>2182</v>
      </c>
      <c r="C1040" s="74" t="s">
        <v>149</v>
      </c>
      <c r="D1040" s="75" t="s">
        <v>2263</v>
      </c>
      <c r="E1040" s="75" t="s">
        <v>2264</v>
      </c>
      <c r="F1040" s="75" t="s">
        <v>2185</v>
      </c>
      <c r="G1040" s="75">
        <v>1</v>
      </c>
      <c r="H1040" s="75">
        <v>0</v>
      </c>
      <c r="I1040" s="75">
        <v>0</v>
      </c>
      <c r="J1040" s="75">
        <v>1</v>
      </c>
      <c r="K1040" s="76">
        <v>0</v>
      </c>
    </row>
    <row r="1041" spans="1:11" x14ac:dyDescent="0.3">
      <c r="A1041" s="74">
        <v>1040</v>
      </c>
      <c r="B1041" s="75" t="s">
        <v>2182</v>
      </c>
      <c r="C1041" s="74" t="s">
        <v>152</v>
      </c>
      <c r="D1041" s="75" t="s">
        <v>369</v>
      </c>
      <c r="E1041" s="75" t="s">
        <v>2265</v>
      </c>
      <c r="F1041" s="75" t="s">
        <v>2185</v>
      </c>
      <c r="G1041" s="75">
        <v>59</v>
      </c>
      <c r="H1041" s="75">
        <v>136.97999999999999</v>
      </c>
      <c r="I1041" s="75">
        <v>8081.82</v>
      </c>
      <c r="J1041" s="75">
        <v>59</v>
      </c>
      <c r="K1041" s="76">
        <v>8081.82</v>
      </c>
    </row>
    <row r="1042" spans="1:11" x14ac:dyDescent="0.3">
      <c r="A1042" s="74">
        <v>1041</v>
      </c>
      <c r="B1042" s="75" t="s">
        <v>2182</v>
      </c>
      <c r="C1042" s="74" t="s">
        <v>157</v>
      </c>
      <c r="D1042" s="75" t="s">
        <v>2266</v>
      </c>
      <c r="E1042" s="75" t="s">
        <v>2267</v>
      </c>
      <c r="F1042" s="75" t="s">
        <v>2230</v>
      </c>
      <c r="G1042" s="75">
        <v>2</v>
      </c>
      <c r="H1042" s="75">
        <v>3500</v>
      </c>
      <c r="I1042" s="75">
        <v>7000</v>
      </c>
      <c r="J1042" s="75">
        <v>2</v>
      </c>
      <c r="K1042" s="76">
        <v>7000</v>
      </c>
    </row>
    <row r="1043" spans="1:11" x14ac:dyDescent="0.3">
      <c r="A1043" s="74">
        <v>1042</v>
      </c>
      <c r="B1043" s="75" t="s">
        <v>2182</v>
      </c>
      <c r="C1043" s="74" t="s">
        <v>161</v>
      </c>
      <c r="D1043" s="75" t="s">
        <v>2268</v>
      </c>
      <c r="E1043" s="75" t="s">
        <v>2269</v>
      </c>
      <c r="F1043" s="75" t="s">
        <v>2261</v>
      </c>
      <c r="G1043" s="75">
        <v>4</v>
      </c>
      <c r="H1043" s="75">
        <v>26969.24</v>
      </c>
      <c r="I1043" s="75">
        <v>107876.96</v>
      </c>
      <c r="J1043" s="75">
        <v>4</v>
      </c>
      <c r="K1043" s="76">
        <v>107876.96</v>
      </c>
    </row>
    <row r="1044" spans="1:11" x14ac:dyDescent="0.3">
      <c r="A1044" s="74">
        <v>1043</v>
      </c>
      <c r="B1044" s="75" t="s">
        <v>2182</v>
      </c>
      <c r="C1044" s="74" t="s">
        <v>167</v>
      </c>
      <c r="D1044" s="75" t="s">
        <v>2270</v>
      </c>
      <c r="E1044" s="75" t="s">
        <v>2271</v>
      </c>
      <c r="F1044" s="75" t="s">
        <v>2188</v>
      </c>
      <c r="G1044" s="75">
        <v>12</v>
      </c>
      <c r="H1044" s="75">
        <v>3473.37</v>
      </c>
      <c r="I1044" s="75">
        <v>41680.44</v>
      </c>
      <c r="J1044" s="75">
        <v>13</v>
      </c>
      <c r="K1044" s="76">
        <v>45153.81</v>
      </c>
    </row>
    <row r="1045" spans="1:11" x14ac:dyDescent="0.3">
      <c r="A1045" s="74">
        <v>1044</v>
      </c>
      <c r="B1045" s="75" t="s">
        <v>2182</v>
      </c>
      <c r="C1045" s="74" t="s">
        <v>183</v>
      </c>
      <c r="D1045" s="75" t="s">
        <v>742</v>
      </c>
      <c r="E1045" s="75" t="s">
        <v>2272</v>
      </c>
      <c r="F1045" s="75" t="s">
        <v>2261</v>
      </c>
      <c r="G1045" s="75">
        <v>1</v>
      </c>
      <c r="H1045" s="75">
        <v>182009.77</v>
      </c>
      <c r="I1045" s="75">
        <v>182009.77</v>
      </c>
      <c r="J1045" s="75">
        <v>1</v>
      </c>
      <c r="K1045" s="76">
        <v>182009.77</v>
      </c>
    </row>
    <row r="1046" spans="1:11" x14ac:dyDescent="0.3">
      <c r="A1046" s="74">
        <v>1045</v>
      </c>
      <c r="B1046" s="75" t="s">
        <v>2182</v>
      </c>
      <c r="C1046" s="74" t="s">
        <v>186</v>
      </c>
      <c r="D1046" s="75" t="s">
        <v>45</v>
      </c>
      <c r="E1046" s="75" t="s">
        <v>2273</v>
      </c>
      <c r="F1046" s="75" t="s">
        <v>2238</v>
      </c>
      <c r="G1046" s="75">
        <v>135</v>
      </c>
      <c r="H1046" s="75">
        <v>60</v>
      </c>
      <c r="I1046" s="75">
        <v>8100</v>
      </c>
      <c r="J1046" s="75">
        <v>135</v>
      </c>
      <c r="K1046" s="76">
        <v>8100</v>
      </c>
    </row>
    <row r="1047" spans="1:11" x14ac:dyDescent="0.3">
      <c r="A1047" s="74">
        <v>1046</v>
      </c>
      <c r="B1047" s="75" t="s">
        <v>2182</v>
      </c>
      <c r="C1047" s="74" t="s">
        <v>189</v>
      </c>
      <c r="D1047" s="75" t="s">
        <v>2274</v>
      </c>
      <c r="E1047" s="75" t="s">
        <v>2275</v>
      </c>
      <c r="F1047" s="75" t="s">
        <v>2243</v>
      </c>
      <c r="G1047" s="75">
        <v>586</v>
      </c>
      <c r="H1047" s="75">
        <v>50</v>
      </c>
      <c r="I1047" s="75">
        <v>29300</v>
      </c>
      <c r="J1047" s="75">
        <v>586</v>
      </c>
      <c r="K1047" s="76">
        <v>29300</v>
      </c>
    </row>
    <row r="1048" spans="1:11" x14ac:dyDescent="0.3">
      <c r="A1048" s="74">
        <v>1047</v>
      </c>
      <c r="B1048" s="75" t="s">
        <v>2182</v>
      </c>
      <c r="C1048" s="74" t="s">
        <v>333</v>
      </c>
      <c r="D1048" s="75" t="s">
        <v>263</v>
      </c>
      <c r="E1048" s="75" t="s">
        <v>2276</v>
      </c>
      <c r="F1048" s="75" t="s">
        <v>2204</v>
      </c>
      <c r="G1048" s="75">
        <v>33</v>
      </c>
      <c r="H1048" s="75">
        <v>1152.94</v>
      </c>
      <c r="I1048" s="75">
        <v>38047.020000000004</v>
      </c>
      <c r="J1048" s="75">
        <v>33</v>
      </c>
      <c r="K1048" s="76">
        <v>38047.020000000004</v>
      </c>
    </row>
    <row r="1049" spans="1:11" x14ac:dyDescent="0.3">
      <c r="A1049" s="74">
        <v>1048</v>
      </c>
      <c r="B1049" s="75" t="s">
        <v>2182</v>
      </c>
      <c r="C1049" s="74" t="s">
        <v>336</v>
      </c>
      <c r="D1049" s="75" t="s">
        <v>263</v>
      </c>
      <c r="E1049" s="75" t="s">
        <v>2277</v>
      </c>
      <c r="F1049" s="75" t="s">
        <v>2204</v>
      </c>
      <c r="G1049" s="75">
        <v>14</v>
      </c>
      <c r="H1049" s="75">
        <v>1878.57</v>
      </c>
      <c r="I1049" s="75">
        <v>26299.98</v>
      </c>
      <c r="J1049" s="75">
        <v>14</v>
      </c>
      <c r="K1049" s="76">
        <v>26299.98</v>
      </c>
    </row>
    <row r="1050" spans="1:11" x14ac:dyDescent="0.3">
      <c r="A1050" s="74">
        <v>1049</v>
      </c>
      <c r="B1050" s="75" t="s">
        <v>2182</v>
      </c>
      <c r="C1050" s="74" t="s">
        <v>339</v>
      </c>
      <c r="D1050" s="75" t="s">
        <v>2278</v>
      </c>
      <c r="E1050" s="75" t="s">
        <v>2279</v>
      </c>
      <c r="F1050" s="75" t="s">
        <v>2188</v>
      </c>
      <c r="G1050" s="75">
        <v>6</v>
      </c>
      <c r="H1050" s="75">
        <v>4200</v>
      </c>
      <c r="I1050" s="75">
        <v>25200</v>
      </c>
      <c r="J1050" s="75">
        <v>6</v>
      </c>
      <c r="K1050" s="76">
        <v>25200</v>
      </c>
    </row>
    <row r="1051" spans="1:11" x14ac:dyDescent="0.3">
      <c r="A1051" s="74">
        <v>1050</v>
      </c>
      <c r="B1051" s="75" t="s">
        <v>2182</v>
      </c>
      <c r="C1051" s="74" t="s">
        <v>342</v>
      </c>
      <c r="D1051" s="75" t="s">
        <v>2280</v>
      </c>
      <c r="E1051" s="75" t="s">
        <v>2281</v>
      </c>
      <c r="F1051" s="75" t="s">
        <v>2243</v>
      </c>
      <c r="G1051" s="75">
        <v>2</v>
      </c>
      <c r="H1051" s="75">
        <v>76.14</v>
      </c>
      <c r="I1051" s="75">
        <v>152.28</v>
      </c>
      <c r="J1051" s="75">
        <v>2</v>
      </c>
      <c r="K1051" s="76">
        <v>152.28</v>
      </c>
    </row>
    <row r="1052" spans="1:11" x14ac:dyDescent="0.3">
      <c r="A1052" s="74">
        <v>1051</v>
      </c>
      <c r="B1052" s="75" t="s">
        <v>2182</v>
      </c>
      <c r="C1052" s="74" t="s">
        <v>353</v>
      </c>
      <c r="D1052" s="75" t="s">
        <v>263</v>
      </c>
      <c r="E1052" s="75" t="s">
        <v>2282</v>
      </c>
      <c r="F1052" s="75" t="s">
        <v>2238</v>
      </c>
      <c r="G1052" s="75">
        <v>18</v>
      </c>
      <c r="H1052" s="75">
        <v>1032.96</v>
      </c>
      <c r="I1052" s="75">
        <v>18593.28</v>
      </c>
      <c r="J1052" s="75">
        <v>18</v>
      </c>
      <c r="K1052" s="76">
        <v>18593.28</v>
      </c>
    </row>
    <row r="1053" spans="1:11" x14ac:dyDescent="0.3">
      <c r="A1053" s="74">
        <v>1052</v>
      </c>
      <c r="B1053" s="75" t="s">
        <v>2182</v>
      </c>
      <c r="C1053" s="74" t="s">
        <v>1609</v>
      </c>
      <c r="D1053" s="75" t="s">
        <v>2283</v>
      </c>
      <c r="E1053" s="75" t="s">
        <v>2284</v>
      </c>
      <c r="F1053" s="75" t="s">
        <v>2204</v>
      </c>
      <c r="G1053" s="75">
        <v>3</v>
      </c>
      <c r="H1053" s="75">
        <v>130000</v>
      </c>
      <c r="I1053" s="75">
        <v>390000</v>
      </c>
      <c r="J1053" s="75">
        <v>3</v>
      </c>
      <c r="K1053" s="76">
        <v>390000</v>
      </c>
    </row>
    <row r="1054" spans="1:11" x14ac:dyDescent="0.3">
      <c r="A1054" s="74">
        <v>1053</v>
      </c>
      <c r="B1054" s="75" t="s">
        <v>2182</v>
      </c>
      <c r="C1054" s="74" t="s">
        <v>362</v>
      </c>
      <c r="D1054" s="75" t="s">
        <v>2285</v>
      </c>
      <c r="E1054" s="75" t="s">
        <v>2286</v>
      </c>
      <c r="F1054" s="75" t="s">
        <v>2188</v>
      </c>
      <c r="G1054" s="75">
        <v>3</v>
      </c>
      <c r="H1054" s="75">
        <v>9500</v>
      </c>
      <c r="I1054" s="75">
        <v>28500</v>
      </c>
      <c r="J1054" s="75">
        <v>3</v>
      </c>
      <c r="K1054" s="76">
        <v>28500</v>
      </c>
    </row>
    <row r="1055" spans="1:11" x14ac:dyDescent="0.3">
      <c r="A1055" s="74">
        <v>1054</v>
      </c>
      <c r="B1055" s="75" t="s">
        <v>2182</v>
      </c>
      <c r="C1055" s="74" t="s">
        <v>698</v>
      </c>
      <c r="D1055" s="75" t="s">
        <v>795</v>
      </c>
      <c r="E1055" s="75" t="s">
        <v>2287</v>
      </c>
      <c r="F1055" s="75" t="s">
        <v>2188</v>
      </c>
      <c r="G1055" s="75">
        <v>86</v>
      </c>
      <c r="H1055" s="75">
        <v>226.7</v>
      </c>
      <c r="I1055" s="75">
        <v>19496.2</v>
      </c>
      <c r="J1055" s="75">
        <v>86</v>
      </c>
      <c r="K1055" s="76">
        <v>19496.2</v>
      </c>
    </row>
    <row r="1056" spans="1:11" x14ac:dyDescent="0.3">
      <c r="A1056" s="74">
        <v>1055</v>
      </c>
      <c r="B1056" s="75" t="s">
        <v>2182</v>
      </c>
      <c r="C1056" s="74" t="s">
        <v>703</v>
      </c>
      <c r="D1056" s="75" t="s">
        <v>2288</v>
      </c>
      <c r="E1056" s="75" t="s">
        <v>2289</v>
      </c>
      <c r="F1056" s="75" t="s">
        <v>2188</v>
      </c>
      <c r="G1056" s="75">
        <v>10</v>
      </c>
      <c r="H1056" s="75">
        <v>320</v>
      </c>
      <c r="I1056" s="75">
        <v>3200</v>
      </c>
      <c r="J1056" s="75">
        <v>10</v>
      </c>
      <c r="K1056" s="76">
        <v>3200</v>
      </c>
    </row>
    <row r="1057" spans="1:11" x14ac:dyDescent="0.3">
      <c r="A1057" s="74">
        <v>1056</v>
      </c>
      <c r="B1057" s="75" t="s">
        <v>2182</v>
      </c>
      <c r="C1057" s="74" t="s">
        <v>705</v>
      </c>
      <c r="D1057" s="75" t="s">
        <v>277</v>
      </c>
      <c r="E1057" s="75" t="s">
        <v>2290</v>
      </c>
      <c r="F1057" s="75" t="s">
        <v>1709</v>
      </c>
      <c r="G1057" s="75">
        <v>5</v>
      </c>
      <c r="H1057" s="75">
        <v>2400</v>
      </c>
      <c r="I1057" s="75">
        <v>12000</v>
      </c>
      <c r="J1057" s="75">
        <v>5</v>
      </c>
      <c r="K1057" s="76">
        <v>12000</v>
      </c>
    </row>
    <row r="1058" spans="1:11" x14ac:dyDescent="0.3">
      <c r="A1058" s="74">
        <v>1057</v>
      </c>
      <c r="B1058" s="75" t="s">
        <v>2182</v>
      </c>
      <c r="C1058" s="74" t="s">
        <v>371</v>
      </c>
      <c r="D1058" s="75" t="s">
        <v>2291</v>
      </c>
      <c r="E1058" s="75" t="s">
        <v>2292</v>
      </c>
      <c r="F1058" s="75" t="s">
        <v>1709</v>
      </c>
      <c r="G1058" s="75">
        <v>1</v>
      </c>
      <c r="H1058" s="75">
        <v>1799.98</v>
      </c>
      <c r="I1058" s="75">
        <v>1799.98</v>
      </c>
      <c r="J1058" s="75">
        <v>1</v>
      </c>
      <c r="K1058" s="76">
        <v>1799.98</v>
      </c>
    </row>
    <row r="1059" spans="1:11" x14ac:dyDescent="0.3">
      <c r="A1059" s="74">
        <v>1058</v>
      </c>
      <c r="B1059" s="75" t="s">
        <v>2182</v>
      </c>
      <c r="C1059" s="74" t="s">
        <v>374</v>
      </c>
      <c r="D1059" s="75" t="s">
        <v>2293</v>
      </c>
      <c r="E1059" s="75" t="s">
        <v>2294</v>
      </c>
      <c r="F1059" s="75" t="s">
        <v>1709</v>
      </c>
      <c r="G1059" s="75">
        <v>4</v>
      </c>
      <c r="H1059" s="75">
        <v>4240</v>
      </c>
      <c r="I1059" s="75">
        <v>16960</v>
      </c>
      <c r="J1059" s="75">
        <v>4</v>
      </c>
      <c r="K1059" s="76">
        <v>16960</v>
      </c>
    </row>
    <row r="1060" spans="1:11" x14ac:dyDescent="0.3">
      <c r="A1060" s="74">
        <v>1059</v>
      </c>
      <c r="B1060" s="75" t="s">
        <v>2182</v>
      </c>
      <c r="C1060" s="74" t="s">
        <v>713</v>
      </c>
      <c r="D1060" s="75" t="s">
        <v>2295</v>
      </c>
      <c r="E1060" s="75" t="s">
        <v>2296</v>
      </c>
      <c r="F1060" s="75" t="s">
        <v>1709</v>
      </c>
      <c r="G1060" s="75">
        <v>3</v>
      </c>
      <c r="H1060" s="75">
        <v>2208.75</v>
      </c>
      <c r="I1060" s="75">
        <v>6626.25</v>
      </c>
      <c r="J1060" s="75">
        <v>3</v>
      </c>
      <c r="K1060" s="76">
        <v>6626.25</v>
      </c>
    </row>
    <row r="1061" spans="1:11" x14ac:dyDescent="0.3">
      <c r="A1061" s="74">
        <v>1060</v>
      </c>
      <c r="B1061" s="75" t="s">
        <v>2182</v>
      </c>
      <c r="C1061" s="74" t="s">
        <v>716</v>
      </c>
      <c r="D1061" s="75" t="s">
        <v>2297</v>
      </c>
      <c r="E1061" s="75" t="s">
        <v>2298</v>
      </c>
      <c r="F1061" s="75" t="s">
        <v>2299</v>
      </c>
      <c r="G1061" s="75">
        <v>3</v>
      </c>
      <c r="H1061" s="75">
        <v>3000</v>
      </c>
      <c r="I1061" s="75">
        <v>9000</v>
      </c>
      <c r="J1061" s="75">
        <v>3</v>
      </c>
      <c r="K1061" s="76">
        <v>9000</v>
      </c>
    </row>
    <row r="1062" spans="1:11" x14ac:dyDescent="0.3">
      <c r="A1062" s="74">
        <v>1061</v>
      </c>
      <c r="B1062" s="75" t="s">
        <v>2182</v>
      </c>
      <c r="C1062" s="74" t="s">
        <v>380</v>
      </c>
      <c r="D1062" s="75" t="s">
        <v>2300</v>
      </c>
      <c r="E1062" s="75" t="s">
        <v>2301</v>
      </c>
      <c r="F1062" s="75" t="s">
        <v>2232</v>
      </c>
      <c r="G1062" s="75">
        <v>12</v>
      </c>
      <c r="H1062" s="75">
        <v>5416.67</v>
      </c>
      <c r="I1062" s="75">
        <v>65000.04</v>
      </c>
      <c r="J1062" s="75">
        <v>12</v>
      </c>
      <c r="K1062" s="76">
        <v>65000.04</v>
      </c>
    </row>
    <row r="1063" spans="1:11" x14ac:dyDescent="0.3">
      <c r="A1063" s="74">
        <v>1062</v>
      </c>
      <c r="B1063" s="75" t="s">
        <v>2182</v>
      </c>
      <c r="C1063" s="74" t="s">
        <v>391</v>
      </c>
      <c r="D1063" s="75" t="s">
        <v>2302</v>
      </c>
      <c r="E1063" s="75" t="s">
        <v>2303</v>
      </c>
      <c r="F1063" s="75" t="s">
        <v>504</v>
      </c>
      <c r="G1063" s="75">
        <v>182</v>
      </c>
      <c r="H1063" s="75">
        <v>990.05</v>
      </c>
      <c r="I1063" s="75">
        <v>180189.1</v>
      </c>
      <c r="J1063" s="75">
        <v>182</v>
      </c>
      <c r="K1063" s="76">
        <v>180189.1</v>
      </c>
    </row>
    <row r="1064" spans="1:11" x14ac:dyDescent="0.3">
      <c r="A1064" s="74">
        <v>1063</v>
      </c>
      <c r="B1064" s="75" t="s">
        <v>2182</v>
      </c>
      <c r="C1064" s="74" t="s">
        <v>730</v>
      </c>
      <c r="D1064" s="75" t="s">
        <v>147</v>
      </c>
      <c r="E1064" s="75" t="s">
        <v>2304</v>
      </c>
      <c r="F1064" s="75" t="s">
        <v>2305</v>
      </c>
      <c r="G1064" s="75">
        <v>38</v>
      </c>
      <c r="H1064" s="75">
        <v>849.83</v>
      </c>
      <c r="I1064" s="75">
        <v>32293.54</v>
      </c>
      <c r="J1064" s="75">
        <v>38</v>
      </c>
      <c r="K1064" s="76">
        <v>32293.54</v>
      </c>
    </row>
    <row r="1065" spans="1:11" x14ac:dyDescent="0.3">
      <c r="A1065" s="74">
        <v>1064</v>
      </c>
      <c r="B1065" s="75" t="s">
        <v>2182</v>
      </c>
      <c r="C1065" s="74" t="s">
        <v>394</v>
      </c>
      <c r="D1065" s="75" t="s">
        <v>795</v>
      </c>
      <c r="E1065" s="75" t="s">
        <v>2306</v>
      </c>
      <c r="F1065" s="75" t="s">
        <v>2188</v>
      </c>
      <c r="G1065" s="75">
        <v>52</v>
      </c>
      <c r="H1065" s="75">
        <v>402.51</v>
      </c>
      <c r="I1065" s="75">
        <v>20930.52</v>
      </c>
      <c r="J1065" s="75">
        <v>52</v>
      </c>
      <c r="K1065" s="76">
        <v>20930.52</v>
      </c>
    </row>
    <row r="1066" spans="1:11" x14ac:dyDescent="0.3">
      <c r="A1066" s="74">
        <v>1065</v>
      </c>
      <c r="B1066" s="75" t="s">
        <v>2182</v>
      </c>
      <c r="C1066" s="74" t="s">
        <v>397</v>
      </c>
      <c r="D1066" s="75" t="s">
        <v>2307</v>
      </c>
      <c r="E1066" s="75" t="s">
        <v>2308</v>
      </c>
      <c r="F1066" s="75" t="s">
        <v>2238</v>
      </c>
      <c r="G1066" s="75">
        <v>240</v>
      </c>
      <c r="H1066" s="75">
        <v>351.95</v>
      </c>
      <c r="I1066" s="75">
        <v>84468</v>
      </c>
      <c r="J1066" s="75">
        <v>240</v>
      </c>
      <c r="K1066" s="76">
        <v>84468</v>
      </c>
    </row>
    <row r="1067" spans="1:11" x14ac:dyDescent="0.3">
      <c r="A1067" s="74">
        <v>1066</v>
      </c>
      <c r="B1067" s="75" t="s">
        <v>2182</v>
      </c>
      <c r="C1067" s="74" t="s">
        <v>400</v>
      </c>
      <c r="D1067" s="75" t="s">
        <v>2309</v>
      </c>
      <c r="E1067" s="75" t="s">
        <v>2310</v>
      </c>
      <c r="F1067" s="75" t="s">
        <v>2261</v>
      </c>
      <c r="G1067" s="75">
        <v>3</v>
      </c>
      <c r="H1067" s="75">
        <v>12483.84</v>
      </c>
      <c r="I1067" s="75">
        <v>37451.520000000004</v>
      </c>
      <c r="J1067" s="75">
        <v>3</v>
      </c>
      <c r="K1067" s="76">
        <v>37451.520000000004</v>
      </c>
    </row>
    <row r="1068" spans="1:11" x14ac:dyDescent="0.3">
      <c r="A1068" s="74">
        <v>1067</v>
      </c>
      <c r="B1068" s="75" t="s">
        <v>2182</v>
      </c>
      <c r="C1068" s="74" t="s">
        <v>1087</v>
      </c>
      <c r="D1068" s="75" t="s">
        <v>2311</v>
      </c>
      <c r="E1068" s="75" t="s">
        <v>2312</v>
      </c>
      <c r="F1068" s="75" t="s">
        <v>2238</v>
      </c>
      <c r="G1068" s="75">
        <v>36</v>
      </c>
      <c r="H1068" s="75">
        <v>1434.47</v>
      </c>
      <c r="I1068" s="75">
        <v>51640.92</v>
      </c>
      <c r="J1068" s="75">
        <v>36</v>
      </c>
      <c r="K1068" s="76">
        <v>51640.92</v>
      </c>
    </row>
    <row r="1069" spans="1:11" x14ac:dyDescent="0.3">
      <c r="A1069" s="74">
        <v>1068</v>
      </c>
      <c r="B1069" s="75" t="s">
        <v>2182</v>
      </c>
      <c r="C1069" s="74" t="s">
        <v>403</v>
      </c>
      <c r="D1069" s="75" t="s">
        <v>2313</v>
      </c>
      <c r="E1069" s="75" t="s">
        <v>2314</v>
      </c>
      <c r="F1069" s="75" t="s">
        <v>2222</v>
      </c>
      <c r="G1069" s="75">
        <v>3</v>
      </c>
      <c r="H1069" s="75">
        <v>8500</v>
      </c>
      <c r="I1069" s="75">
        <v>25500</v>
      </c>
      <c r="J1069" s="75">
        <v>3</v>
      </c>
      <c r="K1069" s="76">
        <v>25500</v>
      </c>
    </row>
    <row r="1070" spans="1:11" x14ac:dyDescent="0.3">
      <c r="A1070" s="74">
        <v>1069</v>
      </c>
      <c r="B1070" s="75" t="s">
        <v>2182</v>
      </c>
      <c r="C1070" s="74" t="s">
        <v>412</v>
      </c>
      <c r="D1070" s="75" t="s">
        <v>447</v>
      </c>
      <c r="E1070" s="75" t="s">
        <v>2315</v>
      </c>
      <c r="F1070" s="75" t="s">
        <v>2188</v>
      </c>
      <c r="G1070" s="75">
        <v>2</v>
      </c>
      <c r="H1070" s="75">
        <v>3441.67</v>
      </c>
      <c r="I1070" s="75">
        <v>6883.34</v>
      </c>
      <c r="J1070" s="75">
        <v>2</v>
      </c>
      <c r="K1070" s="76">
        <v>6883.34</v>
      </c>
    </row>
    <row r="1071" spans="1:11" x14ac:dyDescent="0.3">
      <c r="A1071" s="74">
        <v>1070</v>
      </c>
      <c r="B1071" s="75" t="s">
        <v>2182</v>
      </c>
      <c r="C1071" s="74" t="s">
        <v>415</v>
      </c>
      <c r="D1071" s="75" t="s">
        <v>447</v>
      </c>
      <c r="E1071" s="75" t="s">
        <v>2316</v>
      </c>
      <c r="F1071" s="75" t="s">
        <v>2261</v>
      </c>
      <c r="G1071" s="75">
        <v>2</v>
      </c>
      <c r="H1071" s="75">
        <v>3495.23</v>
      </c>
      <c r="I1071" s="75">
        <v>6990.46</v>
      </c>
      <c r="J1071" s="75">
        <v>2</v>
      </c>
      <c r="K1071" s="76">
        <v>6990.46</v>
      </c>
    </row>
    <row r="1072" spans="1:11" x14ac:dyDescent="0.3">
      <c r="A1072" s="74">
        <v>1071</v>
      </c>
      <c r="B1072" s="75" t="s">
        <v>2182</v>
      </c>
      <c r="C1072" s="74" t="s">
        <v>737</v>
      </c>
      <c r="D1072" s="75" t="s">
        <v>447</v>
      </c>
      <c r="E1072" s="75" t="s">
        <v>2317</v>
      </c>
      <c r="F1072" s="75" t="s">
        <v>2261</v>
      </c>
      <c r="G1072" s="75">
        <v>2</v>
      </c>
      <c r="H1072" s="75">
        <v>8600</v>
      </c>
      <c r="I1072" s="75">
        <v>17200</v>
      </c>
      <c r="J1072" s="75">
        <v>2</v>
      </c>
      <c r="K1072" s="76">
        <v>17200</v>
      </c>
    </row>
    <row r="1073" spans="1:11" x14ac:dyDescent="0.3">
      <c r="A1073" s="74">
        <v>1072</v>
      </c>
      <c r="B1073" s="75" t="s">
        <v>2182</v>
      </c>
      <c r="C1073" s="74" t="s">
        <v>418</v>
      </c>
      <c r="D1073" s="75" t="s">
        <v>447</v>
      </c>
      <c r="E1073" s="75" t="s">
        <v>2318</v>
      </c>
      <c r="F1073" s="75" t="s">
        <v>2261</v>
      </c>
      <c r="G1073" s="75">
        <v>2</v>
      </c>
      <c r="H1073" s="75">
        <v>7600</v>
      </c>
      <c r="I1073" s="75">
        <v>15200</v>
      </c>
      <c r="J1073" s="75">
        <v>2</v>
      </c>
      <c r="K1073" s="76">
        <v>15200</v>
      </c>
    </row>
    <row r="1074" spans="1:11" x14ac:dyDescent="0.3">
      <c r="A1074" s="74">
        <v>1073</v>
      </c>
      <c r="B1074" s="75" t="s">
        <v>2182</v>
      </c>
      <c r="C1074" s="74" t="s">
        <v>424</v>
      </c>
      <c r="D1074" s="75" t="s">
        <v>2319</v>
      </c>
      <c r="E1074" s="75" t="s">
        <v>2320</v>
      </c>
      <c r="F1074" s="75" t="s">
        <v>2321</v>
      </c>
      <c r="G1074" s="75">
        <v>5</v>
      </c>
      <c r="H1074" s="75">
        <v>6292.5</v>
      </c>
      <c r="I1074" s="75">
        <v>31462.5</v>
      </c>
      <c r="J1074" s="75">
        <v>5</v>
      </c>
      <c r="K1074" s="76">
        <v>31462.5</v>
      </c>
    </row>
    <row r="1075" spans="1:11" x14ac:dyDescent="0.3">
      <c r="A1075" s="74">
        <v>1074</v>
      </c>
      <c r="B1075" s="75" t="s">
        <v>2182</v>
      </c>
      <c r="C1075" s="74" t="s">
        <v>745</v>
      </c>
      <c r="D1075" s="75" t="s">
        <v>2322</v>
      </c>
      <c r="E1075" s="75" t="s">
        <v>2323</v>
      </c>
      <c r="F1075" s="75" t="s">
        <v>2324</v>
      </c>
      <c r="G1075" s="75">
        <v>1</v>
      </c>
      <c r="H1075" s="75">
        <v>420</v>
      </c>
      <c r="I1075" s="75">
        <v>420</v>
      </c>
      <c r="J1075" s="75">
        <v>1</v>
      </c>
      <c r="K1075" s="76">
        <v>420</v>
      </c>
    </row>
    <row r="1076" spans="1:11" x14ac:dyDescent="0.3">
      <c r="A1076" s="74">
        <v>1075</v>
      </c>
      <c r="B1076" s="75" t="s">
        <v>2182</v>
      </c>
      <c r="C1076" s="74" t="s">
        <v>747</v>
      </c>
      <c r="D1076" s="75" t="s">
        <v>2322</v>
      </c>
      <c r="E1076" s="75" t="s">
        <v>2325</v>
      </c>
      <c r="F1076" s="75" t="s">
        <v>2230</v>
      </c>
      <c r="G1076" s="75">
        <v>1</v>
      </c>
      <c r="H1076" s="75">
        <v>950</v>
      </c>
      <c r="I1076" s="75">
        <v>950</v>
      </c>
      <c r="J1076" s="75">
        <v>1</v>
      </c>
      <c r="K1076" s="76">
        <v>950</v>
      </c>
    </row>
    <row r="1077" spans="1:11" x14ac:dyDescent="0.3">
      <c r="A1077" s="74">
        <v>1076</v>
      </c>
      <c r="B1077" s="75" t="s">
        <v>2182</v>
      </c>
      <c r="C1077" s="74" t="s">
        <v>427</v>
      </c>
      <c r="D1077" s="75" t="s">
        <v>2326</v>
      </c>
      <c r="E1077" s="75" t="s">
        <v>2327</v>
      </c>
      <c r="F1077" s="75" t="s">
        <v>2204</v>
      </c>
      <c r="G1077" s="75">
        <v>1</v>
      </c>
      <c r="H1077" s="75">
        <v>56704.57</v>
      </c>
      <c r="I1077" s="75">
        <v>56704.57</v>
      </c>
      <c r="J1077" s="75">
        <v>1</v>
      </c>
      <c r="K1077" s="76">
        <v>56704.57</v>
      </c>
    </row>
    <row r="1078" spans="1:11" x14ac:dyDescent="0.3">
      <c r="A1078" s="74">
        <v>1077</v>
      </c>
      <c r="B1078" s="75" t="s">
        <v>2182</v>
      </c>
      <c r="C1078" s="74" t="s">
        <v>1101</v>
      </c>
      <c r="D1078" s="75" t="s">
        <v>2328</v>
      </c>
      <c r="E1078" s="75" t="s">
        <v>2329</v>
      </c>
      <c r="F1078" s="75" t="s">
        <v>2204</v>
      </c>
      <c r="G1078" s="75">
        <v>1</v>
      </c>
      <c r="H1078" s="75">
        <v>38140</v>
      </c>
      <c r="I1078" s="75">
        <v>38140</v>
      </c>
      <c r="J1078" s="75">
        <v>1</v>
      </c>
      <c r="K1078" s="76">
        <v>38140</v>
      </c>
    </row>
    <row r="1079" spans="1:11" x14ac:dyDescent="0.3">
      <c r="A1079" s="74">
        <v>1078</v>
      </c>
      <c r="B1079" s="75" t="s">
        <v>2182</v>
      </c>
      <c r="C1079" s="74" t="s">
        <v>432</v>
      </c>
      <c r="D1079" s="75" t="s">
        <v>2330</v>
      </c>
      <c r="E1079" s="75" t="s">
        <v>2331</v>
      </c>
      <c r="F1079" s="75" t="s">
        <v>2188</v>
      </c>
      <c r="G1079" s="75">
        <v>1</v>
      </c>
      <c r="H1079" s="75">
        <v>600</v>
      </c>
      <c r="I1079" s="75">
        <v>600</v>
      </c>
      <c r="J1079" s="75">
        <v>1</v>
      </c>
      <c r="K1079" s="76">
        <v>600</v>
      </c>
    </row>
    <row r="1080" spans="1:11" x14ac:dyDescent="0.3">
      <c r="A1080" s="74">
        <v>1079</v>
      </c>
      <c r="B1080" s="75" t="s">
        <v>2182</v>
      </c>
      <c r="C1080" s="74" t="s">
        <v>753</v>
      </c>
      <c r="D1080" s="75" t="s">
        <v>2332</v>
      </c>
      <c r="E1080" s="75" t="s">
        <v>2333</v>
      </c>
      <c r="F1080" s="75" t="s">
        <v>2334</v>
      </c>
      <c r="G1080" s="75">
        <v>12</v>
      </c>
      <c r="H1080" s="75">
        <v>1533.33</v>
      </c>
      <c r="I1080" s="75">
        <v>18399.96</v>
      </c>
      <c r="J1080" s="75">
        <v>12</v>
      </c>
      <c r="K1080" s="76">
        <v>18399.96</v>
      </c>
    </row>
    <row r="1081" spans="1:11" x14ac:dyDescent="0.3">
      <c r="A1081" s="74">
        <v>1080</v>
      </c>
      <c r="B1081" s="75" t="s">
        <v>2182</v>
      </c>
      <c r="C1081" s="74" t="s">
        <v>1108</v>
      </c>
      <c r="D1081" s="75" t="s">
        <v>2335</v>
      </c>
      <c r="E1081" s="75" t="s">
        <v>2336</v>
      </c>
      <c r="F1081" s="75" t="s">
        <v>2188</v>
      </c>
      <c r="G1081" s="75">
        <v>27</v>
      </c>
      <c r="H1081" s="75">
        <v>59.11</v>
      </c>
      <c r="I1081" s="75">
        <v>1595.97</v>
      </c>
      <c r="J1081" s="75">
        <v>27</v>
      </c>
      <c r="K1081" s="76">
        <v>1595.97</v>
      </c>
    </row>
    <row r="1082" spans="1:11" x14ac:dyDescent="0.3">
      <c r="A1082" s="74">
        <v>1081</v>
      </c>
      <c r="B1082" s="75" t="s">
        <v>2182</v>
      </c>
      <c r="C1082" s="74" t="s">
        <v>434</v>
      </c>
      <c r="D1082" s="75" t="s">
        <v>2337</v>
      </c>
      <c r="E1082" s="75" t="s">
        <v>2338</v>
      </c>
      <c r="F1082" s="75" t="s">
        <v>2188</v>
      </c>
      <c r="G1082" s="75">
        <v>1</v>
      </c>
      <c r="H1082" s="75">
        <v>1200</v>
      </c>
      <c r="I1082" s="75">
        <v>1200</v>
      </c>
      <c r="J1082" s="75">
        <v>1</v>
      </c>
      <c r="K1082" s="76">
        <v>1200</v>
      </c>
    </row>
    <row r="1083" spans="1:11" x14ac:dyDescent="0.3">
      <c r="A1083" s="74">
        <v>1082</v>
      </c>
      <c r="B1083" s="75" t="s">
        <v>2182</v>
      </c>
      <c r="C1083" s="74" t="s">
        <v>758</v>
      </c>
      <c r="D1083" s="75" t="s">
        <v>2339</v>
      </c>
      <c r="E1083" s="75" t="s">
        <v>2340</v>
      </c>
      <c r="F1083" s="75" t="s">
        <v>2188</v>
      </c>
      <c r="G1083" s="75">
        <v>44</v>
      </c>
      <c r="H1083" s="75">
        <v>550</v>
      </c>
      <c r="I1083" s="75">
        <v>24200</v>
      </c>
      <c r="J1083" s="75">
        <v>44</v>
      </c>
      <c r="K1083" s="76">
        <v>24200</v>
      </c>
    </row>
    <row r="1084" spans="1:11" x14ac:dyDescent="0.3">
      <c r="A1084" s="74">
        <v>1083</v>
      </c>
      <c r="B1084" s="75" t="s">
        <v>2182</v>
      </c>
      <c r="C1084" s="74" t="s">
        <v>437</v>
      </c>
      <c r="D1084" s="75" t="s">
        <v>2341</v>
      </c>
      <c r="E1084" s="75" t="s">
        <v>2342</v>
      </c>
      <c r="F1084" s="75" t="s">
        <v>2185</v>
      </c>
      <c r="G1084" s="75">
        <v>12</v>
      </c>
      <c r="H1084" s="75">
        <v>5011.93</v>
      </c>
      <c r="I1084" s="75">
        <v>60143.16</v>
      </c>
      <c r="J1084" s="75">
        <v>12</v>
      </c>
      <c r="K1084" s="76">
        <v>60143.16</v>
      </c>
    </row>
    <row r="1085" spans="1:11" x14ac:dyDescent="0.3">
      <c r="A1085" s="74">
        <v>1084</v>
      </c>
      <c r="B1085" s="75" t="s">
        <v>2182</v>
      </c>
      <c r="C1085" s="74" t="s">
        <v>761</v>
      </c>
      <c r="D1085" s="75" t="s">
        <v>2343</v>
      </c>
      <c r="E1085" s="75"/>
      <c r="F1085" s="75" t="s">
        <v>2211</v>
      </c>
      <c r="G1085" s="75">
        <v>1</v>
      </c>
      <c r="H1085" s="75">
        <v>3900</v>
      </c>
      <c r="I1085" s="75">
        <v>3900</v>
      </c>
      <c r="J1085" s="75">
        <v>1</v>
      </c>
      <c r="K1085" s="76">
        <v>3900</v>
      </c>
    </row>
    <row r="1086" spans="1:11" x14ac:dyDescent="0.3">
      <c r="A1086" s="74">
        <v>1085</v>
      </c>
      <c r="B1086" s="75" t="s">
        <v>2182</v>
      </c>
      <c r="C1086" s="74" t="s">
        <v>440</v>
      </c>
      <c r="D1086" s="75" t="s">
        <v>500</v>
      </c>
      <c r="E1086" s="75"/>
      <c r="F1086" s="75" t="s">
        <v>2188</v>
      </c>
      <c r="G1086" s="75">
        <v>6</v>
      </c>
      <c r="H1086" s="75">
        <v>3690</v>
      </c>
      <c r="I1086" s="75">
        <v>22140</v>
      </c>
      <c r="J1086" s="75">
        <v>6</v>
      </c>
      <c r="K1086" s="76">
        <v>22140</v>
      </c>
    </row>
    <row r="1087" spans="1:11" x14ac:dyDescent="0.3">
      <c r="A1087" s="74">
        <v>1086</v>
      </c>
      <c r="B1087" s="75" t="s">
        <v>2182</v>
      </c>
      <c r="C1087" s="74" t="s">
        <v>443</v>
      </c>
      <c r="D1087" s="75" t="s">
        <v>2344</v>
      </c>
      <c r="E1087" s="75" t="s">
        <v>2345</v>
      </c>
      <c r="F1087" s="75" t="s">
        <v>2188</v>
      </c>
      <c r="G1087" s="75">
        <v>1</v>
      </c>
      <c r="H1087" s="75">
        <v>1609.7</v>
      </c>
      <c r="I1087" s="75">
        <v>1609.7</v>
      </c>
      <c r="J1087" s="75">
        <v>3</v>
      </c>
      <c r="K1087" s="76">
        <v>4829.1000000000004</v>
      </c>
    </row>
    <row r="1088" spans="1:11" x14ac:dyDescent="0.3">
      <c r="A1088" s="74">
        <v>1087</v>
      </c>
      <c r="B1088" s="75" t="s">
        <v>2182</v>
      </c>
      <c r="C1088" s="74" t="s">
        <v>1118</v>
      </c>
      <c r="D1088" s="75" t="s">
        <v>2346</v>
      </c>
      <c r="E1088" s="75" t="s">
        <v>2342</v>
      </c>
      <c r="F1088" s="75" t="s">
        <v>2185</v>
      </c>
      <c r="G1088" s="75">
        <v>9</v>
      </c>
      <c r="H1088" s="75">
        <v>6805.19</v>
      </c>
      <c r="I1088" s="75">
        <v>61246.71</v>
      </c>
      <c r="J1088" s="75">
        <v>9</v>
      </c>
      <c r="K1088" s="76">
        <v>61246.71</v>
      </c>
    </row>
    <row r="1089" spans="1:11" x14ac:dyDescent="0.3">
      <c r="A1089" s="74">
        <v>1088</v>
      </c>
      <c r="B1089" s="75" t="s">
        <v>2182</v>
      </c>
      <c r="C1089" s="74" t="s">
        <v>450</v>
      </c>
      <c r="D1089" s="75" t="s">
        <v>2347</v>
      </c>
      <c r="E1089" s="75" t="s">
        <v>2348</v>
      </c>
      <c r="F1089" s="75" t="s">
        <v>2185</v>
      </c>
      <c r="G1089" s="75">
        <v>1</v>
      </c>
      <c r="H1089" s="75">
        <v>6400</v>
      </c>
      <c r="I1089" s="75">
        <v>6400</v>
      </c>
      <c r="J1089" s="75">
        <v>2</v>
      </c>
      <c r="K1089" s="76">
        <v>12800</v>
      </c>
    </row>
    <row r="1090" spans="1:11" x14ac:dyDescent="0.3">
      <c r="A1090" s="74">
        <v>1089</v>
      </c>
      <c r="B1090" s="75" t="s">
        <v>2182</v>
      </c>
      <c r="C1090" s="74" t="s">
        <v>453</v>
      </c>
      <c r="D1090" s="75" t="s">
        <v>2349</v>
      </c>
      <c r="E1090" s="75" t="s">
        <v>2350</v>
      </c>
      <c r="F1090" s="75" t="s">
        <v>2188</v>
      </c>
      <c r="G1090" s="75">
        <v>2</v>
      </c>
      <c r="H1090" s="75">
        <v>6872.85</v>
      </c>
      <c r="I1090" s="75">
        <v>13745.7</v>
      </c>
      <c r="J1090" s="75">
        <v>2</v>
      </c>
      <c r="K1090" s="76">
        <v>13745.7</v>
      </c>
    </row>
    <row r="1091" spans="1:11" x14ac:dyDescent="0.3">
      <c r="A1091" s="74">
        <v>1090</v>
      </c>
      <c r="B1091" s="75" t="s">
        <v>2182</v>
      </c>
      <c r="C1091" s="74" t="s">
        <v>460</v>
      </c>
      <c r="D1091" s="75" t="s">
        <v>2351</v>
      </c>
      <c r="E1091" s="75" t="s">
        <v>2352</v>
      </c>
      <c r="F1091" s="75" t="s">
        <v>2188</v>
      </c>
      <c r="G1091" s="75">
        <v>6</v>
      </c>
      <c r="H1091" s="75">
        <v>13250</v>
      </c>
      <c r="I1091" s="75">
        <v>79500</v>
      </c>
      <c r="J1091" s="75">
        <v>6</v>
      </c>
      <c r="K1091" s="76">
        <v>79500</v>
      </c>
    </row>
    <row r="1092" spans="1:11" x14ac:dyDescent="0.3">
      <c r="A1092" s="74">
        <v>1091</v>
      </c>
      <c r="B1092" s="75" t="s">
        <v>2182</v>
      </c>
      <c r="C1092" s="74" t="s">
        <v>1128</v>
      </c>
      <c r="D1092" s="75" t="s">
        <v>447</v>
      </c>
      <c r="E1092" s="75" t="s">
        <v>2353</v>
      </c>
      <c r="F1092" s="75" t="s">
        <v>2185</v>
      </c>
      <c r="G1092" s="75">
        <v>1</v>
      </c>
      <c r="H1092" s="75">
        <v>3999</v>
      </c>
      <c r="I1092" s="75">
        <v>3999</v>
      </c>
      <c r="J1092" s="75">
        <v>1</v>
      </c>
      <c r="K1092" s="76">
        <v>3999</v>
      </c>
    </row>
    <row r="1093" spans="1:11" x14ac:dyDescent="0.3">
      <c r="A1093" s="74">
        <v>1092</v>
      </c>
      <c r="B1093" s="75" t="s">
        <v>2182</v>
      </c>
      <c r="C1093" s="74" t="s">
        <v>465</v>
      </c>
      <c r="D1093" s="75" t="s">
        <v>2354</v>
      </c>
      <c r="E1093" s="75" t="s">
        <v>2355</v>
      </c>
      <c r="F1093" s="75" t="s">
        <v>2185</v>
      </c>
      <c r="G1093" s="75">
        <v>7</v>
      </c>
      <c r="H1093" s="75">
        <v>2528.5700000000002</v>
      </c>
      <c r="I1093" s="75">
        <v>17699.990000000002</v>
      </c>
      <c r="J1093" s="75">
        <v>7</v>
      </c>
      <c r="K1093" s="76">
        <v>17699.990000000002</v>
      </c>
    </row>
    <row r="1094" spans="1:11" x14ac:dyDescent="0.3">
      <c r="A1094" s="74">
        <v>1093</v>
      </c>
      <c r="B1094" s="75" t="s">
        <v>2182</v>
      </c>
      <c r="C1094" s="74" t="s">
        <v>776</v>
      </c>
      <c r="D1094" s="75" t="s">
        <v>438</v>
      </c>
      <c r="E1094" s="75" t="s">
        <v>2356</v>
      </c>
      <c r="F1094" s="75" t="s">
        <v>2185</v>
      </c>
      <c r="G1094" s="75">
        <v>3</v>
      </c>
      <c r="H1094" s="75">
        <v>3600</v>
      </c>
      <c r="I1094" s="75">
        <v>10800</v>
      </c>
      <c r="J1094" s="75">
        <v>3</v>
      </c>
      <c r="K1094" s="76">
        <v>10800</v>
      </c>
    </row>
    <row r="1095" spans="1:11" x14ac:dyDescent="0.3">
      <c r="A1095" s="74">
        <v>1094</v>
      </c>
      <c r="B1095" s="75" t="s">
        <v>2182</v>
      </c>
      <c r="C1095" s="74" t="s">
        <v>1135</v>
      </c>
      <c r="D1095" s="75" t="s">
        <v>45</v>
      </c>
      <c r="E1095" s="75" t="s">
        <v>2357</v>
      </c>
      <c r="F1095" s="75" t="s">
        <v>2243</v>
      </c>
      <c r="G1095" s="75">
        <v>1</v>
      </c>
      <c r="H1095" s="75">
        <v>450</v>
      </c>
      <c r="I1095" s="75">
        <v>450</v>
      </c>
      <c r="J1095" s="75">
        <v>1</v>
      </c>
      <c r="K1095" s="76">
        <v>450</v>
      </c>
    </row>
    <row r="1096" spans="1:11" x14ac:dyDescent="0.3">
      <c r="A1096" s="74">
        <v>1095</v>
      </c>
      <c r="B1096" s="75" t="s">
        <v>2182</v>
      </c>
      <c r="C1096" s="74" t="s">
        <v>778</v>
      </c>
      <c r="D1096" s="75" t="s">
        <v>2358</v>
      </c>
      <c r="E1096" s="75" t="s">
        <v>2359</v>
      </c>
      <c r="F1096" s="75" t="s">
        <v>2243</v>
      </c>
      <c r="G1096" s="75">
        <v>1</v>
      </c>
      <c r="H1096" s="75">
        <v>350</v>
      </c>
      <c r="I1096" s="75">
        <v>350</v>
      </c>
      <c r="J1096" s="75">
        <v>2</v>
      </c>
      <c r="K1096" s="76">
        <v>700</v>
      </c>
    </row>
    <row r="1097" spans="1:11" x14ac:dyDescent="0.3">
      <c r="A1097" s="74">
        <v>1096</v>
      </c>
      <c r="B1097" s="75" t="s">
        <v>2182</v>
      </c>
      <c r="C1097" s="74" t="s">
        <v>471</v>
      </c>
      <c r="D1097" s="75" t="s">
        <v>2360</v>
      </c>
      <c r="E1097" s="75" t="s">
        <v>2361</v>
      </c>
      <c r="F1097" s="75" t="s">
        <v>2243</v>
      </c>
      <c r="G1097" s="75">
        <v>1</v>
      </c>
      <c r="H1097" s="75">
        <v>950</v>
      </c>
      <c r="I1097" s="75">
        <v>950</v>
      </c>
      <c r="J1097" s="75">
        <v>1</v>
      </c>
      <c r="K1097" s="76">
        <v>950</v>
      </c>
    </row>
    <row r="1098" spans="1:11" x14ac:dyDescent="0.3">
      <c r="A1098" s="74">
        <v>1097</v>
      </c>
      <c r="B1098" s="75" t="s">
        <v>2182</v>
      </c>
      <c r="C1098" s="74" t="s">
        <v>474</v>
      </c>
      <c r="D1098" s="75" t="s">
        <v>2362</v>
      </c>
      <c r="E1098" s="75" t="s">
        <v>2363</v>
      </c>
      <c r="F1098" s="75" t="s">
        <v>2243</v>
      </c>
      <c r="G1098" s="75">
        <v>6</v>
      </c>
      <c r="H1098" s="75">
        <v>350</v>
      </c>
      <c r="I1098" s="75">
        <v>2100</v>
      </c>
      <c r="J1098" s="75">
        <v>6</v>
      </c>
      <c r="K1098" s="76">
        <v>2100</v>
      </c>
    </row>
    <row r="1099" spans="1:11" x14ac:dyDescent="0.3">
      <c r="A1099" s="74">
        <v>1098</v>
      </c>
      <c r="B1099" s="75" t="s">
        <v>2182</v>
      </c>
      <c r="C1099" s="74" t="s">
        <v>1147</v>
      </c>
      <c r="D1099" s="75" t="s">
        <v>2364</v>
      </c>
      <c r="E1099" s="75" t="s">
        <v>2365</v>
      </c>
      <c r="F1099" s="75" t="s">
        <v>2243</v>
      </c>
      <c r="G1099" s="75">
        <v>4</v>
      </c>
      <c r="H1099" s="75">
        <v>850</v>
      </c>
      <c r="I1099" s="75">
        <v>3400</v>
      </c>
      <c r="J1099" s="75">
        <v>4</v>
      </c>
      <c r="K1099" s="76">
        <v>3400</v>
      </c>
    </row>
    <row r="1100" spans="1:11" x14ac:dyDescent="0.3">
      <c r="A1100" s="74">
        <v>1099</v>
      </c>
      <c r="B1100" s="75" t="s">
        <v>2182</v>
      </c>
      <c r="C1100" s="74" t="s">
        <v>480</v>
      </c>
      <c r="D1100" s="75" t="s">
        <v>2366</v>
      </c>
      <c r="E1100" s="75" t="s">
        <v>2367</v>
      </c>
      <c r="F1100" s="75" t="s">
        <v>2243</v>
      </c>
      <c r="G1100" s="75">
        <v>2</v>
      </c>
      <c r="H1100" s="75">
        <v>1000</v>
      </c>
      <c r="I1100" s="75">
        <v>2000</v>
      </c>
      <c r="J1100" s="75">
        <v>2</v>
      </c>
      <c r="K1100" s="76">
        <v>2000</v>
      </c>
    </row>
    <row r="1101" spans="1:11" x14ac:dyDescent="0.3">
      <c r="A1101" s="74">
        <v>1100</v>
      </c>
      <c r="B1101" s="75" t="s">
        <v>2182</v>
      </c>
      <c r="C1101" s="74" t="s">
        <v>483</v>
      </c>
      <c r="D1101" s="75" t="s">
        <v>2368</v>
      </c>
      <c r="E1101" s="75" t="s">
        <v>2369</v>
      </c>
      <c r="F1101" s="75" t="s">
        <v>2243</v>
      </c>
      <c r="G1101" s="75">
        <v>1</v>
      </c>
      <c r="H1101" s="75">
        <v>950</v>
      </c>
      <c r="I1101" s="75">
        <v>950</v>
      </c>
      <c r="J1101" s="75">
        <v>1</v>
      </c>
      <c r="K1101" s="76">
        <v>950</v>
      </c>
    </row>
    <row r="1102" spans="1:11" x14ac:dyDescent="0.3">
      <c r="A1102" s="74">
        <v>1101</v>
      </c>
      <c r="B1102" s="75" t="s">
        <v>2182</v>
      </c>
      <c r="C1102" s="74" t="s">
        <v>487</v>
      </c>
      <c r="D1102" s="75" t="s">
        <v>2370</v>
      </c>
      <c r="E1102" s="75" t="s">
        <v>2371</v>
      </c>
      <c r="F1102" s="75" t="s">
        <v>2204</v>
      </c>
      <c r="G1102" s="75">
        <v>22</v>
      </c>
      <c r="H1102" s="75">
        <v>386.21</v>
      </c>
      <c r="I1102" s="75">
        <v>8496.619999999999</v>
      </c>
      <c r="J1102" s="75">
        <v>22</v>
      </c>
      <c r="K1102" s="76">
        <v>8496.619999999999</v>
      </c>
    </row>
    <row r="1103" spans="1:11" x14ac:dyDescent="0.3">
      <c r="A1103" s="74">
        <v>1102</v>
      </c>
      <c r="B1103" s="75" t="s">
        <v>2182</v>
      </c>
      <c r="C1103" s="74" t="s">
        <v>490</v>
      </c>
      <c r="D1103" s="75" t="s">
        <v>2372</v>
      </c>
      <c r="E1103" s="75" t="s">
        <v>2373</v>
      </c>
      <c r="F1103" s="75" t="s">
        <v>552</v>
      </c>
      <c r="G1103" s="75">
        <v>1</v>
      </c>
      <c r="H1103" s="75">
        <v>30250</v>
      </c>
      <c r="I1103" s="75">
        <v>30250</v>
      </c>
      <c r="J1103" s="75">
        <v>1</v>
      </c>
      <c r="K1103" s="76">
        <v>30250</v>
      </c>
    </row>
    <row r="1104" spans="1:11" x14ac:dyDescent="0.3">
      <c r="A1104" s="74">
        <v>1103</v>
      </c>
      <c r="B1104" s="75" t="s">
        <v>2182</v>
      </c>
      <c r="C1104" s="74" t="s">
        <v>493</v>
      </c>
      <c r="D1104" s="75" t="s">
        <v>263</v>
      </c>
      <c r="E1104" s="75" t="s">
        <v>2374</v>
      </c>
      <c r="F1104" s="75" t="s">
        <v>2204</v>
      </c>
      <c r="G1104" s="75">
        <v>4</v>
      </c>
      <c r="H1104" s="75">
        <v>900</v>
      </c>
      <c r="I1104" s="75">
        <v>3600</v>
      </c>
      <c r="J1104" s="75">
        <v>4</v>
      </c>
      <c r="K1104" s="76">
        <v>3600</v>
      </c>
    </row>
    <row r="1105" spans="1:11" x14ac:dyDescent="0.3">
      <c r="A1105" s="74">
        <v>1104</v>
      </c>
      <c r="B1105" s="75" t="s">
        <v>2182</v>
      </c>
      <c r="C1105" s="74" t="s">
        <v>495</v>
      </c>
      <c r="D1105" s="75" t="s">
        <v>2375</v>
      </c>
      <c r="E1105" s="75" t="s">
        <v>2376</v>
      </c>
      <c r="F1105" s="75" t="s">
        <v>2204</v>
      </c>
      <c r="G1105" s="75">
        <v>2</v>
      </c>
      <c r="H1105" s="75">
        <v>2000</v>
      </c>
      <c r="I1105" s="75">
        <v>4000</v>
      </c>
      <c r="J1105" s="75">
        <v>2</v>
      </c>
      <c r="K1105" s="76">
        <v>4000</v>
      </c>
    </row>
    <row r="1106" spans="1:11" x14ac:dyDescent="0.3">
      <c r="A1106" s="74">
        <v>1105</v>
      </c>
      <c r="B1106" s="75" t="s">
        <v>2182</v>
      </c>
      <c r="C1106" s="74" t="s">
        <v>2377</v>
      </c>
      <c r="D1106" s="75" t="s">
        <v>263</v>
      </c>
      <c r="E1106" s="75" t="s">
        <v>2378</v>
      </c>
      <c r="F1106" s="75" t="s">
        <v>2379</v>
      </c>
      <c r="G1106" s="75">
        <v>22</v>
      </c>
      <c r="H1106" s="75">
        <v>1500</v>
      </c>
      <c r="I1106" s="75">
        <v>33000</v>
      </c>
      <c r="J1106" s="75">
        <v>22</v>
      </c>
      <c r="K1106" s="76">
        <v>33000</v>
      </c>
    </row>
    <row r="1107" spans="1:11" x14ac:dyDescent="0.3">
      <c r="A1107" s="74">
        <v>1106</v>
      </c>
      <c r="B1107" s="75" t="s">
        <v>2182</v>
      </c>
      <c r="C1107" s="74" t="s">
        <v>497</v>
      </c>
      <c r="D1107" s="75" t="s">
        <v>2380</v>
      </c>
      <c r="E1107" s="75" t="s">
        <v>2381</v>
      </c>
      <c r="F1107" s="75" t="s">
        <v>2238</v>
      </c>
      <c r="G1107" s="75">
        <v>2</v>
      </c>
      <c r="H1107" s="75">
        <v>23100</v>
      </c>
      <c r="I1107" s="75">
        <v>46200</v>
      </c>
      <c r="J1107" s="75">
        <v>2</v>
      </c>
      <c r="K1107" s="76">
        <v>46200</v>
      </c>
    </row>
    <row r="1108" spans="1:11" x14ac:dyDescent="0.3">
      <c r="A1108" s="74">
        <v>1107</v>
      </c>
      <c r="B1108" s="75" t="s">
        <v>2182</v>
      </c>
      <c r="C1108" s="74" t="s">
        <v>499</v>
      </c>
      <c r="D1108" s="75" t="s">
        <v>2382</v>
      </c>
      <c r="E1108" s="75" t="s">
        <v>2383</v>
      </c>
      <c r="F1108" s="75" t="s">
        <v>2188</v>
      </c>
      <c r="G1108" s="75">
        <v>1</v>
      </c>
      <c r="H1108" s="75">
        <v>59000</v>
      </c>
      <c r="I1108" s="75">
        <v>59000</v>
      </c>
      <c r="J1108" s="75">
        <v>1</v>
      </c>
      <c r="K1108" s="76">
        <v>59000</v>
      </c>
    </row>
    <row r="1109" spans="1:11" x14ac:dyDescent="0.3">
      <c r="A1109" s="74">
        <v>1108</v>
      </c>
      <c r="B1109" s="75" t="s">
        <v>2182</v>
      </c>
      <c r="C1109" s="74" t="s">
        <v>501</v>
      </c>
      <c r="D1109" s="75" t="s">
        <v>2384</v>
      </c>
      <c r="E1109" s="75" t="s">
        <v>2385</v>
      </c>
      <c r="F1109" s="75" t="s">
        <v>2185</v>
      </c>
      <c r="G1109" s="75">
        <v>5</v>
      </c>
      <c r="H1109" s="75">
        <v>7000</v>
      </c>
      <c r="I1109" s="75">
        <v>35000</v>
      </c>
      <c r="J1109" s="75">
        <v>5</v>
      </c>
      <c r="K1109" s="76">
        <v>35000</v>
      </c>
    </row>
    <row r="1110" spans="1:11" x14ac:dyDescent="0.3">
      <c r="A1110" s="74">
        <v>1109</v>
      </c>
      <c r="B1110" s="75" t="s">
        <v>2182</v>
      </c>
      <c r="C1110" s="74" t="s">
        <v>2386</v>
      </c>
      <c r="D1110" s="75" t="s">
        <v>2387</v>
      </c>
      <c r="E1110" s="75" t="s">
        <v>2388</v>
      </c>
      <c r="F1110" s="75" t="s">
        <v>2261</v>
      </c>
      <c r="G1110" s="75">
        <v>1</v>
      </c>
      <c r="H1110" s="75">
        <v>258000</v>
      </c>
      <c r="I1110" s="75">
        <v>258000</v>
      </c>
      <c r="J1110" s="75">
        <v>1</v>
      </c>
      <c r="K1110" s="76">
        <v>258000</v>
      </c>
    </row>
    <row r="1111" spans="1:11" x14ac:dyDescent="0.3">
      <c r="A1111" s="74">
        <v>1110</v>
      </c>
      <c r="B1111" s="75" t="s">
        <v>2182</v>
      </c>
      <c r="C1111" s="74" t="s">
        <v>2389</v>
      </c>
      <c r="D1111" s="75" t="s">
        <v>2390</v>
      </c>
      <c r="E1111" s="75" t="s">
        <v>2391</v>
      </c>
      <c r="F1111" s="75" t="s">
        <v>2188</v>
      </c>
      <c r="G1111" s="75">
        <v>5</v>
      </c>
      <c r="H1111" s="75">
        <v>54600</v>
      </c>
      <c r="I1111" s="75">
        <v>273000</v>
      </c>
      <c r="J1111" s="75">
        <v>5</v>
      </c>
      <c r="K1111" s="76">
        <v>273000</v>
      </c>
    </row>
    <row r="1112" spans="1:11" x14ac:dyDescent="0.3">
      <c r="A1112" s="74">
        <v>1111</v>
      </c>
      <c r="B1112" s="75" t="s">
        <v>2182</v>
      </c>
      <c r="C1112" s="74" t="s">
        <v>2392</v>
      </c>
      <c r="D1112" s="75" t="s">
        <v>1513</v>
      </c>
      <c r="E1112" s="75" t="s">
        <v>2393</v>
      </c>
      <c r="F1112" s="75" t="s">
        <v>2238</v>
      </c>
      <c r="G1112" s="75">
        <v>3</v>
      </c>
      <c r="H1112" s="75">
        <v>980</v>
      </c>
      <c r="I1112" s="75">
        <v>2940</v>
      </c>
      <c r="J1112" s="75">
        <v>3</v>
      </c>
      <c r="K1112" s="76">
        <v>2940</v>
      </c>
    </row>
    <row r="1113" spans="1:11" x14ac:dyDescent="0.3">
      <c r="A1113" s="74">
        <v>1112</v>
      </c>
      <c r="B1113" s="75" t="s">
        <v>2394</v>
      </c>
      <c r="C1113" s="74" t="s">
        <v>569</v>
      </c>
      <c r="D1113" s="75" t="s">
        <v>2395</v>
      </c>
      <c r="E1113" s="75" t="s">
        <v>2396</v>
      </c>
      <c r="F1113" s="75" t="s">
        <v>2397</v>
      </c>
      <c r="G1113" s="75">
        <v>13</v>
      </c>
      <c r="H1113" s="75">
        <v>3985</v>
      </c>
      <c r="I1113" s="75">
        <v>51805</v>
      </c>
      <c r="J1113" s="75">
        <v>14</v>
      </c>
      <c r="K1113" s="76">
        <v>55790</v>
      </c>
    </row>
    <row r="1114" spans="1:11" x14ac:dyDescent="0.3">
      <c r="A1114" s="74">
        <v>1113</v>
      </c>
      <c r="B1114" s="75" t="s">
        <v>2394</v>
      </c>
      <c r="C1114" s="74" t="s">
        <v>193</v>
      </c>
      <c r="D1114" s="75" t="s">
        <v>2183</v>
      </c>
      <c r="E1114" s="75"/>
      <c r="F1114" s="75" t="s">
        <v>504</v>
      </c>
      <c r="G1114" s="75">
        <v>3</v>
      </c>
      <c r="H1114" s="75">
        <v>1214.95</v>
      </c>
      <c r="I1114" s="75">
        <v>3644.8500000000004</v>
      </c>
      <c r="J1114" s="75">
        <v>4</v>
      </c>
      <c r="K1114" s="76">
        <v>4859.8</v>
      </c>
    </row>
    <row r="1115" spans="1:11" x14ac:dyDescent="0.3">
      <c r="A1115" s="74">
        <v>1114</v>
      </c>
      <c r="B1115" s="75" t="s">
        <v>2394</v>
      </c>
      <c r="C1115" s="74" t="s">
        <v>1</v>
      </c>
      <c r="D1115" s="75" t="s">
        <v>1862</v>
      </c>
      <c r="E1115" s="75" t="s">
        <v>2398</v>
      </c>
      <c r="F1115" s="75" t="s">
        <v>2399</v>
      </c>
      <c r="G1115" s="75">
        <v>22</v>
      </c>
      <c r="H1115" s="75">
        <v>2000</v>
      </c>
      <c r="I1115" s="75">
        <v>44000</v>
      </c>
      <c r="J1115" s="75">
        <v>22</v>
      </c>
      <c r="K1115" s="76">
        <v>44000</v>
      </c>
    </row>
    <row r="1116" spans="1:11" x14ac:dyDescent="0.3">
      <c r="A1116" s="74">
        <v>1115</v>
      </c>
      <c r="B1116" s="75" t="s">
        <v>2394</v>
      </c>
      <c r="C1116" s="74" t="s">
        <v>5</v>
      </c>
      <c r="D1116" s="75" t="s">
        <v>2400</v>
      </c>
      <c r="E1116" s="75" t="s">
        <v>2401</v>
      </c>
      <c r="F1116" s="75" t="s">
        <v>2402</v>
      </c>
      <c r="G1116" s="75">
        <v>1</v>
      </c>
      <c r="H1116" s="75">
        <v>780</v>
      </c>
      <c r="I1116" s="75">
        <v>780</v>
      </c>
      <c r="J1116" s="75">
        <v>1</v>
      </c>
      <c r="K1116" s="76">
        <v>780</v>
      </c>
    </row>
    <row r="1117" spans="1:11" x14ac:dyDescent="0.3">
      <c r="A1117" s="74">
        <v>1116</v>
      </c>
      <c r="B1117" s="75" t="s">
        <v>2394</v>
      </c>
      <c r="C1117" s="74" t="s">
        <v>199</v>
      </c>
      <c r="D1117" s="75" t="s">
        <v>947</v>
      </c>
      <c r="E1117" s="75" t="s">
        <v>2403</v>
      </c>
      <c r="F1117" s="75" t="s">
        <v>2404</v>
      </c>
      <c r="G1117" s="75">
        <v>7</v>
      </c>
      <c r="H1117" s="75">
        <v>894.05</v>
      </c>
      <c r="I1117" s="75">
        <v>6258.3499999999995</v>
      </c>
      <c r="J1117" s="75">
        <v>7</v>
      </c>
      <c r="K1117" s="76">
        <v>6258.3499999999995</v>
      </c>
    </row>
    <row r="1118" spans="1:11" x14ac:dyDescent="0.3">
      <c r="A1118" s="74">
        <v>1117</v>
      </c>
      <c r="B1118" s="75" t="s">
        <v>2394</v>
      </c>
      <c r="C1118" s="74" t="s">
        <v>202</v>
      </c>
      <c r="D1118" s="75" t="s">
        <v>944</v>
      </c>
      <c r="E1118" s="75" t="s">
        <v>2405</v>
      </c>
      <c r="F1118" s="75" t="s">
        <v>2404</v>
      </c>
      <c r="G1118" s="75">
        <v>20</v>
      </c>
      <c r="H1118" s="75">
        <v>819.78</v>
      </c>
      <c r="I1118" s="75">
        <v>16395.599999999999</v>
      </c>
      <c r="J1118" s="75">
        <v>31</v>
      </c>
      <c r="K1118" s="76">
        <v>25413.18</v>
      </c>
    </row>
    <row r="1119" spans="1:11" x14ac:dyDescent="0.3">
      <c r="A1119" s="74">
        <v>1118</v>
      </c>
      <c r="B1119" s="75" t="s">
        <v>2394</v>
      </c>
      <c r="C1119" s="74" t="s">
        <v>9</v>
      </c>
      <c r="D1119" s="75" t="s">
        <v>30</v>
      </c>
      <c r="E1119" s="75" t="s">
        <v>2406</v>
      </c>
      <c r="F1119" s="75" t="s">
        <v>2402</v>
      </c>
      <c r="G1119" s="75">
        <v>17</v>
      </c>
      <c r="H1119" s="75">
        <v>319.55</v>
      </c>
      <c r="I1119" s="75">
        <v>5432.35</v>
      </c>
      <c r="J1119" s="75">
        <v>17</v>
      </c>
      <c r="K1119" s="76">
        <v>5432.35</v>
      </c>
    </row>
    <row r="1120" spans="1:11" x14ac:dyDescent="0.3">
      <c r="A1120" s="74">
        <v>1119</v>
      </c>
      <c r="B1120" s="75" t="s">
        <v>2394</v>
      </c>
      <c r="C1120" s="74" t="s">
        <v>13</v>
      </c>
      <c r="D1120" s="75" t="s">
        <v>22</v>
      </c>
      <c r="E1120" s="75" t="s">
        <v>2407</v>
      </c>
      <c r="F1120" s="75" t="s">
        <v>2404</v>
      </c>
      <c r="G1120" s="75">
        <v>34</v>
      </c>
      <c r="H1120" s="75">
        <v>680</v>
      </c>
      <c r="I1120" s="75">
        <v>23120</v>
      </c>
      <c r="J1120" s="75">
        <v>34</v>
      </c>
      <c r="K1120" s="76">
        <v>23120</v>
      </c>
    </row>
    <row r="1121" spans="1:11" x14ac:dyDescent="0.3">
      <c r="A1121" s="74">
        <v>1120</v>
      </c>
      <c r="B1121" s="75" t="s">
        <v>2394</v>
      </c>
      <c r="C1121" s="74" t="s">
        <v>17</v>
      </c>
      <c r="D1121" s="75" t="s">
        <v>941</v>
      </c>
      <c r="E1121" s="75" t="s">
        <v>2408</v>
      </c>
      <c r="F1121" s="75" t="s">
        <v>2404</v>
      </c>
      <c r="G1121" s="75">
        <v>10</v>
      </c>
      <c r="H1121" s="75">
        <v>860</v>
      </c>
      <c r="I1121" s="75">
        <v>8600</v>
      </c>
      <c r="J1121" s="75">
        <v>10</v>
      </c>
      <c r="K1121" s="76">
        <v>8600</v>
      </c>
    </row>
    <row r="1122" spans="1:11" x14ac:dyDescent="0.3">
      <c r="A1122" s="74">
        <v>1121</v>
      </c>
      <c r="B1122" s="75" t="s">
        <v>2394</v>
      </c>
      <c r="C1122" s="74" t="s">
        <v>21</v>
      </c>
      <c r="D1122" s="75" t="s">
        <v>2409</v>
      </c>
      <c r="E1122" s="75" t="s">
        <v>2410</v>
      </c>
      <c r="F1122" s="75" t="s">
        <v>2397</v>
      </c>
      <c r="G1122" s="75">
        <v>4</v>
      </c>
      <c r="H1122" s="75">
        <v>3700</v>
      </c>
      <c r="I1122" s="75">
        <v>14800</v>
      </c>
      <c r="J1122" s="75">
        <v>4</v>
      </c>
      <c r="K1122" s="76">
        <v>14800</v>
      </c>
    </row>
    <row r="1123" spans="1:11" x14ac:dyDescent="0.3">
      <c r="A1123" s="74">
        <v>1122</v>
      </c>
      <c r="B1123" s="75" t="s">
        <v>2394</v>
      </c>
      <c r="C1123" s="74" t="s">
        <v>25</v>
      </c>
      <c r="D1123" s="75" t="s">
        <v>2411</v>
      </c>
      <c r="E1123" s="75" t="s">
        <v>2412</v>
      </c>
      <c r="F1123" s="75" t="s">
        <v>2404</v>
      </c>
      <c r="G1123" s="75">
        <v>2</v>
      </c>
      <c r="H1123" s="75">
        <v>0</v>
      </c>
      <c r="I1123" s="75">
        <v>0</v>
      </c>
      <c r="J1123" s="75">
        <v>2</v>
      </c>
      <c r="K1123" s="76">
        <v>0</v>
      </c>
    </row>
    <row r="1124" spans="1:11" x14ac:dyDescent="0.3">
      <c r="A1124" s="74">
        <v>1123</v>
      </c>
      <c r="B1124" s="75" t="s">
        <v>2394</v>
      </c>
      <c r="C1124" s="74" t="s">
        <v>29</v>
      </c>
      <c r="D1124" s="75" t="s">
        <v>2413</v>
      </c>
      <c r="E1124" s="75" t="s">
        <v>2414</v>
      </c>
      <c r="F1124" s="75" t="s">
        <v>2404</v>
      </c>
      <c r="G1124" s="75">
        <v>2</v>
      </c>
      <c r="H1124" s="75">
        <v>0</v>
      </c>
      <c r="I1124" s="75">
        <v>0</v>
      </c>
      <c r="J1124" s="75">
        <v>2</v>
      </c>
      <c r="K1124" s="76">
        <v>0</v>
      </c>
    </row>
    <row r="1125" spans="1:11" x14ac:dyDescent="0.3">
      <c r="A1125" s="74">
        <v>1124</v>
      </c>
      <c r="B1125" s="75" t="s">
        <v>2394</v>
      </c>
      <c r="C1125" s="74" t="s">
        <v>33</v>
      </c>
      <c r="D1125" s="75" t="s">
        <v>2415</v>
      </c>
      <c r="E1125" s="75" t="s">
        <v>2416</v>
      </c>
      <c r="F1125" s="75" t="s">
        <v>2404</v>
      </c>
      <c r="G1125" s="75">
        <v>2</v>
      </c>
      <c r="H1125" s="75">
        <v>0</v>
      </c>
      <c r="I1125" s="75">
        <v>0</v>
      </c>
      <c r="J1125" s="75">
        <v>2</v>
      </c>
      <c r="K1125" s="76">
        <v>0</v>
      </c>
    </row>
    <row r="1126" spans="1:11" x14ac:dyDescent="0.3">
      <c r="A1126" s="74">
        <v>1125</v>
      </c>
      <c r="B1126" s="75" t="s">
        <v>2394</v>
      </c>
      <c r="C1126" s="74" t="s">
        <v>36</v>
      </c>
      <c r="D1126" s="75" t="s">
        <v>2417</v>
      </c>
      <c r="E1126" s="75" t="s">
        <v>2418</v>
      </c>
      <c r="F1126" s="75" t="s">
        <v>2404</v>
      </c>
      <c r="G1126" s="75">
        <v>2</v>
      </c>
      <c r="H1126" s="75">
        <v>0</v>
      </c>
      <c r="I1126" s="75">
        <v>0</v>
      </c>
      <c r="J1126" s="75">
        <v>2</v>
      </c>
      <c r="K1126" s="76">
        <v>0</v>
      </c>
    </row>
    <row r="1127" spans="1:11" x14ac:dyDescent="0.3">
      <c r="A1127" s="74">
        <v>1126</v>
      </c>
      <c r="B1127" s="75" t="s">
        <v>2394</v>
      </c>
      <c r="C1127" s="74" t="s">
        <v>222</v>
      </c>
      <c r="D1127" s="75" t="s">
        <v>2419</v>
      </c>
      <c r="E1127" s="75" t="s">
        <v>2420</v>
      </c>
      <c r="F1127" s="75" t="s">
        <v>2421</v>
      </c>
      <c r="G1127" s="75">
        <v>2</v>
      </c>
      <c r="H1127" s="75">
        <v>157500</v>
      </c>
      <c r="I1127" s="75">
        <v>315000</v>
      </c>
      <c r="J1127" s="75">
        <v>2</v>
      </c>
      <c r="K1127" s="76">
        <v>315000</v>
      </c>
    </row>
    <row r="1128" spans="1:11" x14ac:dyDescent="0.3">
      <c r="A1128" s="74">
        <v>1127</v>
      </c>
      <c r="B1128" s="75" t="s">
        <v>2394</v>
      </c>
      <c r="C1128" s="74" t="s">
        <v>40</v>
      </c>
      <c r="D1128" s="75" t="s">
        <v>10</v>
      </c>
      <c r="E1128" s="75" t="s">
        <v>2422</v>
      </c>
      <c r="F1128" s="75" t="s">
        <v>2404</v>
      </c>
      <c r="G1128" s="75">
        <v>2</v>
      </c>
      <c r="H1128" s="75">
        <v>0</v>
      </c>
      <c r="I1128" s="75">
        <v>0</v>
      </c>
      <c r="J1128" s="75">
        <v>2</v>
      </c>
      <c r="K1128" s="76">
        <v>0</v>
      </c>
    </row>
    <row r="1129" spans="1:11" x14ac:dyDescent="0.3">
      <c r="A1129" s="74">
        <v>1128</v>
      </c>
      <c r="B1129" s="75" t="s">
        <v>2394</v>
      </c>
      <c r="C1129" s="74" t="s">
        <v>228</v>
      </c>
      <c r="D1129" s="75" t="s">
        <v>10</v>
      </c>
      <c r="E1129" s="75" t="s">
        <v>2423</v>
      </c>
      <c r="F1129" s="75" t="s">
        <v>2404</v>
      </c>
      <c r="G1129" s="75">
        <v>2</v>
      </c>
      <c r="H1129" s="75">
        <v>0</v>
      </c>
      <c r="I1129" s="75">
        <v>0</v>
      </c>
      <c r="J1129" s="75">
        <v>2</v>
      </c>
      <c r="K1129" s="76">
        <v>0</v>
      </c>
    </row>
    <row r="1130" spans="1:11" x14ac:dyDescent="0.3">
      <c r="A1130" s="74">
        <v>1129</v>
      </c>
      <c r="B1130" s="75" t="s">
        <v>2394</v>
      </c>
      <c r="C1130" s="74" t="s">
        <v>231</v>
      </c>
      <c r="D1130" s="75" t="s">
        <v>2424</v>
      </c>
      <c r="E1130" s="75" t="s">
        <v>437</v>
      </c>
      <c r="F1130" s="75" t="s">
        <v>2425</v>
      </c>
      <c r="G1130" s="75">
        <v>12</v>
      </c>
      <c r="H1130" s="75">
        <v>616.07000000000005</v>
      </c>
      <c r="I1130" s="75">
        <v>7392.84</v>
      </c>
      <c r="J1130" s="75">
        <v>13</v>
      </c>
      <c r="K1130" s="76">
        <v>8008.9100000000008</v>
      </c>
    </row>
    <row r="1131" spans="1:11" x14ac:dyDescent="0.3">
      <c r="A1131" s="74">
        <v>1130</v>
      </c>
      <c r="B1131" s="75" t="s">
        <v>2394</v>
      </c>
      <c r="C1131" s="74" t="s">
        <v>47</v>
      </c>
      <c r="D1131" s="75" t="s">
        <v>369</v>
      </c>
      <c r="E1131" s="75" t="s">
        <v>2426</v>
      </c>
      <c r="F1131" s="75" t="s">
        <v>2397</v>
      </c>
      <c r="G1131" s="75">
        <v>24</v>
      </c>
      <c r="H1131" s="75">
        <v>4609.2700000000004</v>
      </c>
      <c r="I1131" s="75">
        <v>110622.48000000001</v>
      </c>
      <c r="J1131" s="75">
        <v>29</v>
      </c>
      <c r="K1131" s="76">
        <v>133668.83000000002</v>
      </c>
    </row>
    <row r="1132" spans="1:11" x14ac:dyDescent="0.3">
      <c r="A1132" s="74">
        <v>1131</v>
      </c>
      <c r="B1132" s="75" t="s">
        <v>2394</v>
      </c>
      <c r="C1132" s="74" t="s">
        <v>51</v>
      </c>
      <c r="D1132" s="75" t="s">
        <v>2427</v>
      </c>
      <c r="E1132" s="75" t="s">
        <v>2428</v>
      </c>
      <c r="F1132" s="75" t="s">
        <v>2397</v>
      </c>
      <c r="G1132" s="75">
        <v>1</v>
      </c>
      <c r="H1132" s="75">
        <v>52500</v>
      </c>
      <c r="I1132" s="75">
        <v>52500</v>
      </c>
      <c r="J1132" s="75">
        <v>1</v>
      </c>
      <c r="K1132" s="76">
        <v>52500</v>
      </c>
    </row>
    <row r="1133" spans="1:11" x14ac:dyDescent="0.3">
      <c r="A1133" s="74">
        <v>1132</v>
      </c>
      <c r="B1133" s="75" t="s">
        <v>2394</v>
      </c>
      <c r="C1133" s="74" t="s">
        <v>55</v>
      </c>
      <c r="D1133" s="75" t="s">
        <v>134</v>
      </c>
      <c r="E1133" s="75" t="s">
        <v>2429</v>
      </c>
      <c r="F1133" s="75" t="s">
        <v>2397</v>
      </c>
      <c r="G1133" s="75">
        <v>47</v>
      </c>
      <c r="H1133" s="75">
        <v>4841.59</v>
      </c>
      <c r="I1133" s="75">
        <v>227554.73</v>
      </c>
      <c r="J1133" s="75">
        <v>47</v>
      </c>
      <c r="K1133" s="76">
        <v>227554.73</v>
      </c>
    </row>
    <row r="1134" spans="1:11" x14ac:dyDescent="0.3">
      <c r="A1134" s="74">
        <v>1133</v>
      </c>
      <c r="B1134" s="75" t="s">
        <v>2394</v>
      </c>
      <c r="C1134" s="74" t="s">
        <v>59</v>
      </c>
      <c r="D1134" s="75" t="s">
        <v>447</v>
      </c>
      <c r="E1134" s="75" t="s">
        <v>2430</v>
      </c>
      <c r="F1134" s="75" t="s">
        <v>2397</v>
      </c>
      <c r="G1134" s="75">
        <v>1</v>
      </c>
      <c r="H1134" s="75">
        <v>2450</v>
      </c>
      <c r="I1134" s="75">
        <v>2450</v>
      </c>
      <c r="J1134" s="75">
        <v>1</v>
      </c>
      <c r="K1134" s="76">
        <v>2450</v>
      </c>
    </row>
    <row r="1135" spans="1:11" x14ac:dyDescent="0.3">
      <c r="A1135" s="74">
        <v>1134</v>
      </c>
      <c r="B1135" s="75" t="s">
        <v>2394</v>
      </c>
      <c r="C1135" s="74" t="s">
        <v>62</v>
      </c>
      <c r="D1135" s="75" t="s">
        <v>2431</v>
      </c>
      <c r="E1135" s="75" t="s">
        <v>2432</v>
      </c>
      <c r="F1135" s="75" t="s">
        <v>2397</v>
      </c>
      <c r="G1135" s="75">
        <v>25</v>
      </c>
      <c r="H1135" s="75">
        <v>21853.33</v>
      </c>
      <c r="I1135" s="75">
        <v>546333.25</v>
      </c>
      <c r="J1135" s="75">
        <v>25</v>
      </c>
      <c r="K1135" s="76">
        <v>546333.25</v>
      </c>
    </row>
    <row r="1136" spans="1:11" x14ac:dyDescent="0.3">
      <c r="A1136" s="74">
        <v>1135</v>
      </c>
      <c r="B1136" s="75" t="s">
        <v>2394</v>
      </c>
      <c r="C1136" s="74" t="s">
        <v>64</v>
      </c>
      <c r="D1136" s="75" t="s">
        <v>2433</v>
      </c>
      <c r="E1136" s="75" t="s">
        <v>2434</v>
      </c>
      <c r="F1136" s="75" t="s">
        <v>2404</v>
      </c>
      <c r="G1136" s="75">
        <v>4</v>
      </c>
      <c r="H1136" s="75">
        <v>0</v>
      </c>
      <c r="I1136" s="75">
        <v>0</v>
      </c>
      <c r="J1136" s="75">
        <v>4</v>
      </c>
      <c r="K1136" s="76">
        <v>0</v>
      </c>
    </row>
    <row r="1137" spans="1:11" x14ac:dyDescent="0.3">
      <c r="A1137" s="74">
        <v>1136</v>
      </c>
      <c r="B1137" s="75" t="s">
        <v>2394</v>
      </c>
      <c r="C1137" s="74" t="s">
        <v>66</v>
      </c>
      <c r="D1137" s="75" t="s">
        <v>140</v>
      </c>
      <c r="E1137" s="75" t="s">
        <v>2435</v>
      </c>
      <c r="F1137" s="75" t="s">
        <v>2397</v>
      </c>
      <c r="G1137" s="75">
        <v>9</v>
      </c>
      <c r="H1137" s="75">
        <v>11911.11</v>
      </c>
      <c r="I1137" s="75">
        <v>107199.99</v>
      </c>
      <c r="J1137" s="75">
        <v>9</v>
      </c>
      <c r="K1137" s="76">
        <v>107199.99</v>
      </c>
    </row>
    <row r="1138" spans="1:11" x14ac:dyDescent="0.3">
      <c r="A1138" s="74">
        <v>1137</v>
      </c>
      <c r="B1138" s="75" t="s">
        <v>2394</v>
      </c>
      <c r="C1138" s="74" t="s">
        <v>68</v>
      </c>
      <c r="D1138" s="75" t="s">
        <v>2436</v>
      </c>
      <c r="E1138" s="75" t="s">
        <v>2437</v>
      </c>
      <c r="F1138" s="75" t="s">
        <v>2421</v>
      </c>
      <c r="G1138" s="75">
        <v>8</v>
      </c>
      <c r="H1138" s="75">
        <v>18100</v>
      </c>
      <c r="I1138" s="75">
        <v>144800</v>
      </c>
      <c r="J1138" s="75">
        <v>8</v>
      </c>
      <c r="K1138" s="76">
        <v>144800</v>
      </c>
    </row>
    <row r="1139" spans="1:11" x14ac:dyDescent="0.3">
      <c r="A1139" s="74">
        <v>1138</v>
      </c>
      <c r="B1139" s="75" t="s">
        <v>2394</v>
      </c>
      <c r="C1139" s="74" t="s">
        <v>72</v>
      </c>
      <c r="D1139" s="75" t="s">
        <v>2438</v>
      </c>
      <c r="E1139" s="75" t="s">
        <v>2439</v>
      </c>
      <c r="F1139" s="75" t="s">
        <v>2404</v>
      </c>
      <c r="G1139" s="75">
        <v>7</v>
      </c>
      <c r="H1139" s="75">
        <v>1051.6400000000001</v>
      </c>
      <c r="I1139" s="75">
        <v>7361.4800000000005</v>
      </c>
      <c r="J1139" s="75">
        <v>7</v>
      </c>
      <c r="K1139" s="76">
        <v>7361.4800000000005</v>
      </c>
    </row>
    <row r="1140" spans="1:11" x14ac:dyDescent="0.3">
      <c r="A1140" s="74">
        <v>1139</v>
      </c>
      <c r="B1140" s="75" t="s">
        <v>2394</v>
      </c>
      <c r="C1140" s="74" t="s">
        <v>251</v>
      </c>
      <c r="D1140" s="75" t="s">
        <v>2440</v>
      </c>
      <c r="E1140" s="75" t="s">
        <v>2441</v>
      </c>
      <c r="F1140" s="75" t="s">
        <v>2397</v>
      </c>
      <c r="G1140" s="75">
        <v>35</v>
      </c>
      <c r="H1140" s="75">
        <v>70</v>
      </c>
      <c r="I1140" s="75">
        <v>2450</v>
      </c>
      <c r="J1140" s="75">
        <v>35</v>
      </c>
      <c r="K1140" s="76">
        <v>2450</v>
      </c>
    </row>
    <row r="1141" spans="1:11" x14ac:dyDescent="0.3">
      <c r="A1141" s="74">
        <v>1140</v>
      </c>
      <c r="B1141" s="75" t="s">
        <v>2394</v>
      </c>
      <c r="C1141" s="74" t="s">
        <v>76</v>
      </c>
      <c r="D1141" s="75" t="s">
        <v>2442</v>
      </c>
      <c r="E1141" s="75" t="s">
        <v>2443</v>
      </c>
      <c r="F1141" s="75" t="s">
        <v>2404</v>
      </c>
      <c r="G1141" s="75">
        <v>10</v>
      </c>
      <c r="H1141" s="75">
        <v>50</v>
      </c>
      <c r="I1141" s="75">
        <v>500</v>
      </c>
      <c r="J1141" s="75">
        <v>10</v>
      </c>
      <c r="K1141" s="76">
        <v>500</v>
      </c>
    </row>
    <row r="1142" spans="1:11" x14ac:dyDescent="0.3">
      <c r="A1142" s="74">
        <v>1141</v>
      </c>
      <c r="B1142" s="75" t="s">
        <v>2394</v>
      </c>
      <c r="C1142" s="74" t="s">
        <v>253</v>
      </c>
      <c r="D1142" s="75" t="s">
        <v>2444</v>
      </c>
      <c r="E1142" s="75" t="s">
        <v>2445</v>
      </c>
      <c r="F1142" s="75" t="s">
        <v>2397</v>
      </c>
      <c r="G1142" s="75">
        <v>4</v>
      </c>
      <c r="H1142" s="75">
        <v>5831</v>
      </c>
      <c r="I1142" s="75">
        <v>23324</v>
      </c>
      <c r="J1142" s="75">
        <v>4</v>
      </c>
      <c r="K1142" s="76">
        <v>23324</v>
      </c>
    </row>
    <row r="1143" spans="1:11" x14ac:dyDescent="0.3">
      <c r="A1143" s="74">
        <v>1142</v>
      </c>
      <c r="B1143" s="75" t="s">
        <v>2394</v>
      </c>
      <c r="C1143" s="74" t="s">
        <v>78</v>
      </c>
      <c r="D1143" s="75" t="s">
        <v>30</v>
      </c>
      <c r="E1143" s="75" t="s">
        <v>2446</v>
      </c>
      <c r="F1143" s="75" t="s">
        <v>2402</v>
      </c>
      <c r="G1143" s="75">
        <v>16</v>
      </c>
      <c r="H1143" s="75">
        <v>1041.67</v>
      </c>
      <c r="I1143" s="75">
        <v>16666.72</v>
      </c>
      <c r="J1143" s="75">
        <v>16</v>
      </c>
      <c r="K1143" s="76">
        <v>16666.72</v>
      </c>
    </row>
    <row r="1144" spans="1:11" x14ac:dyDescent="0.3">
      <c r="A1144" s="74">
        <v>1143</v>
      </c>
      <c r="B1144" s="75" t="s">
        <v>2394</v>
      </c>
      <c r="C1144" s="74" t="s">
        <v>82</v>
      </c>
      <c r="D1144" s="75" t="s">
        <v>263</v>
      </c>
      <c r="E1144" s="75" t="s">
        <v>2276</v>
      </c>
      <c r="F1144" s="75" t="s">
        <v>2402</v>
      </c>
      <c r="G1144" s="75">
        <v>3</v>
      </c>
      <c r="H1144" s="75">
        <v>450</v>
      </c>
      <c r="I1144" s="75">
        <v>1350</v>
      </c>
      <c r="J1144" s="75">
        <v>3</v>
      </c>
      <c r="K1144" s="76">
        <v>1350</v>
      </c>
    </row>
    <row r="1145" spans="1:11" x14ac:dyDescent="0.3">
      <c r="A1145" s="74">
        <v>1144</v>
      </c>
      <c r="B1145" s="75" t="s">
        <v>2394</v>
      </c>
      <c r="C1145" s="74" t="s">
        <v>86</v>
      </c>
      <c r="D1145" s="75" t="s">
        <v>263</v>
      </c>
      <c r="E1145" s="75" t="s">
        <v>2447</v>
      </c>
      <c r="F1145" s="75" t="s">
        <v>2404</v>
      </c>
      <c r="G1145" s="75">
        <v>27</v>
      </c>
      <c r="H1145" s="75">
        <v>850</v>
      </c>
      <c r="I1145" s="75">
        <v>22950</v>
      </c>
      <c r="J1145" s="75">
        <v>27</v>
      </c>
      <c r="K1145" s="76">
        <v>22950</v>
      </c>
    </row>
    <row r="1146" spans="1:11" x14ac:dyDescent="0.3">
      <c r="A1146" s="74">
        <v>1145</v>
      </c>
      <c r="B1146" s="75" t="s">
        <v>2394</v>
      </c>
      <c r="C1146" s="74" t="s">
        <v>92</v>
      </c>
      <c r="D1146" s="75" t="s">
        <v>2448</v>
      </c>
      <c r="E1146" s="75" t="s">
        <v>2449</v>
      </c>
      <c r="F1146" s="75" t="s">
        <v>2402</v>
      </c>
      <c r="G1146" s="75">
        <v>43</v>
      </c>
      <c r="H1146" s="75">
        <v>906.6</v>
      </c>
      <c r="I1146" s="75">
        <v>38983.800000000003</v>
      </c>
      <c r="J1146" s="75">
        <v>43</v>
      </c>
      <c r="K1146" s="76">
        <v>38983.800000000003</v>
      </c>
    </row>
    <row r="1147" spans="1:11" x14ac:dyDescent="0.3">
      <c r="A1147" s="74">
        <v>1146</v>
      </c>
      <c r="B1147" s="75" t="s">
        <v>2394</v>
      </c>
      <c r="C1147" s="74" t="s">
        <v>96</v>
      </c>
      <c r="D1147" s="75" t="s">
        <v>2450</v>
      </c>
      <c r="E1147" s="75" t="s">
        <v>2451</v>
      </c>
      <c r="F1147" s="75" t="s">
        <v>2452</v>
      </c>
      <c r="G1147" s="75">
        <v>35</v>
      </c>
      <c r="H1147" s="75">
        <v>1295.23</v>
      </c>
      <c r="I1147" s="75">
        <v>45333.05</v>
      </c>
      <c r="J1147" s="75">
        <v>72</v>
      </c>
      <c r="K1147" s="76">
        <v>93256.56</v>
      </c>
    </row>
    <row r="1148" spans="1:11" x14ac:dyDescent="0.3">
      <c r="A1148" s="74">
        <v>1147</v>
      </c>
      <c r="B1148" s="75" t="s">
        <v>2394</v>
      </c>
      <c r="C1148" s="74" t="s">
        <v>100</v>
      </c>
      <c r="D1148" s="75" t="s">
        <v>2453</v>
      </c>
      <c r="E1148" s="75" t="s">
        <v>2454</v>
      </c>
      <c r="F1148" s="75" t="s">
        <v>2452</v>
      </c>
      <c r="G1148" s="75">
        <v>35</v>
      </c>
      <c r="H1148" s="75">
        <v>1295.23</v>
      </c>
      <c r="I1148" s="75">
        <v>45333.05</v>
      </c>
      <c r="J1148" s="75">
        <v>66</v>
      </c>
      <c r="K1148" s="76">
        <v>85485.180000000008</v>
      </c>
    </row>
    <row r="1149" spans="1:11" x14ac:dyDescent="0.3">
      <c r="A1149" s="74">
        <v>1148</v>
      </c>
      <c r="B1149" s="75" t="s">
        <v>2394</v>
      </c>
      <c r="C1149" s="74" t="s">
        <v>103</v>
      </c>
      <c r="D1149" s="75" t="s">
        <v>2455</v>
      </c>
      <c r="E1149" s="75" t="s">
        <v>2456</v>
      </c>
      <c r="F1149" s="75" t="s">
        <v>2421</v>
      </c>
      <c r="G1149" s="75">
        <v>10</v>
      </c>
      <c r="H1149" s="75">
        <v>189</v>
      </c>
      <c r="I1149" s="75">
        <v>1890</v>
      </c>
      <c r="J1149" s="75">
        <v>10</v>
      </c>
      <c r="K1149" s="76">
        <v>1890</v>
      </c>
    </row>
    <row r="1150" spans="1:11" x14ac:dyDescent="0.3">
      <c r="A1150" s="74">
        <v>1149</v>
      </c>
      <c r="B1150" s="75" t="s">
        <v>2394</v>
      </c>
      <c r="C1150" s="74" t="s">
        <v>106</v>
      </c>
      <c r="D1150" s="75" t="s">
        <v>742</v>
      </c>
      <c r="E1150" s="75" t="s">
        <v>2457</v>
      </c>
      <c r="F1150" s="75" t="s">
        <v>2397</v>
      </c>
      <c r="G1150" s="75">
        <v>5</v>
      </c>
      <c r="H1150" s="75">
        <v>203316.32</v>
      </c>
      <c r="I1150" s="75">
        <v>1016581.6000000001</v>
      </c>
      <c r="J1150" s="75">
        <v>5</v>
      </c>
      <c r="K1150" s="76">
        <v>1016581.6000000001</v>
      </c>
    </row>
    <row r="1151" spans="1:11" x14ac:dyDescent="0.3">
      <c r="A1151" s="74">
        <v>1150</v>
      </c>
      <c r="B1151" s="75" t="s">
        <v>2394</v>
      </c>
      <c r="C1151" s="74" t="s">
        <v>110</v>
      </c>
      <c r="D1151" s="75" t="s">
        <v>2458</v>
      </c>
      <c r="E1151" s="75" t="s">
        <v>2459</v>
      </c>
      <c r="F1151" s="75" t="s">
        <v>2397</v>
      </c>
      <c r="G1151" s="75">
        <v>4</v>
      </c>
      <c r="H1151" s="75">
        <v>61300</v>
      </c>
      <c r="I1151" s="75">
        <v>245200</v>
      </c>
      <c r="J1151" s="75">
        <v>4</v>
      </c>
      <c r="K1151" s="76">
        <v>245200</v>
      </c>
    </row>
    <row r="1152" spans="1:11" x14ac:dyDescent="0.3">
      <c r="A1152" s="74">
        <v>1151</v>
      </c>
      <c r="B1152" s="75" t="s">
        <v>2394</v>
      </c>
      <c r="C1152" s="74" t="s">
        <v>116</v>
      </c>
      <c r="D1152" s="75" t="s">
        <v>277</v>
      </c>
      <c r="E1152" s="75" t="s">
        <v>2460</v>
      </c>
      <c r="F1152" s="75" t="s">
        <v>2421</v>
      </c>
      <c r="G1152" s="75">
        <v>4</v>
      </c>
      <c r="H1152" s="75">
        <v>3150</v>
      </c>
      <c r="I1152" s="75">
        <v>12600</v>
      </c>
      <c r="J1152" s="75">
        <v>4</v>
      </c>
      <c r="K1152" s="76">
        <v>12600</v>
      </c>
    </row>
    <row r="1153" spans="1:11" x14ac:dyDescent="0.3">
      <c r="A1153" s="74">
        <v>1152</v>
      </c>
      <c r="B1153" s="75" t="s">
        <v>2394</v>
      </c>
      <c r="C1153" s="74" t="s">
        <v>127</v>
      </c>
      <c r="D1153" s="75" t="s">
        <v>634</v>
      </c>
      <c r="E1153" s="75" t="s">
        <v>2461</v>
      </c>
      <c r="F1153" s="75" t="s">
        <v>2397</v>
      </c>
      <c r="G1153" s="75">
        <v>2</v>
      </c>
      <c r="H1153" s="75">
        <v>2420.3000000000002</v>
      </c>
      <c r="I1153" s="75">
        <v>4840.6000000000004</v>
      </c>
      <c r="J1153" s="75">
        <v>2</v>
      </c>
      <c r="K1153" s="76">
        <v>4840.6000000000004</v>
      </c>
    </row>
    <row r="1154" spans="1:11" x14ac:dyDescent="0.3">
      <c r="A1154" s="74">
        <v>1153</v>
      </c>
      <c r="B1154" s="75" t="s">
        <v>2394</v>
      </c>
      <c r="C1154" s="74" t="s">
        <v>133</v>
      </c>
      <c r="D1154" s="75" t="s">
        <v>795</v>
      </c>
      <c r="E1154" s="75" t="s">
        <v>2462</v>
      </c>
      <c r="F1154" s="75" t="s">
        <v>2404</v>
      </c>
      <c r="G1154" s="75">
        <v>23</v>
      </c>
      <c r="H1154" s="75">
        <v>219.73</v>
      </c>
      <c r="I1154" s="75">
        <v>5053.79</v>
      </c>
      <c r="J1154" s="75">
        <v>23</v>
      </c>
      <c r="K1154" s="76">
        <v>5053.79</v>
      </c>
    </row>
    <row r="1155" spans="1:11" x14ac:dyDescent="0.3">
      <c r="A1155" s="74">
        <v>1154</v>
      </c>
      <c r="B1155" s="75" t="s">
        <v>2394</v>
      </c>
      <c r="C1155" s="74" t="s">
        <v>293</v>
      </c>
      <c r="D1155" s="75" t="s">
        <v>234</v>
      </c>
      <c r="E1155" s="75" t="s">
        <v>2463</v>
      </c>
      <c r="F1155" s="75" t="s">
        <v>2399</v>
      </c>
      <c r="G1155" s="75">
        <v>9</v>
      </c>
      <c r="H1155" s="75">
        <v>300</v>
      </c>
      <c r="I1155" s="75">
        <v>2700</v>
      </c>
      <c r="J1155" s="75">
        <v>9</v>
      </c>
      <c r="K1155" s="76">
        <v>2700</v>
      </c>
    </row>
    <row r="1156" spans="1:11" x14ac:dyDescent="0.3">
      <c r="A1156" s="74">
        <v>1155</v>
      </c>
      <c r="B1156" s="75" t="s">
        <v>2394</v>
      </c>
      <c r="C1156" s="74" t="s">
        <v>296</v>
      </c>
      <c r="D1156" s="75" t="s">
        <v>444</v>
      </c>
      <c r="E1156" s="75" t="s">
        <v>2464</v>
      </c>
      <c r="F1156" s="75" t="s">
        <v>2465</v>
      </c>
      <c r="G1156" s="75">
        <v>11</v>
      </c>
      <c r="H1156" s="75">
        <v>2578.1799999999998</v>
      </c>
      <c r="I1156" s="75">
        <v>28359.98</v>
      </c>
      <c r="J1156" s="75">
        <v>11</v>
      </c>
      <c r="K1156" s="76">
        <v>28359.98</v>
      </c>
    </row>
    <row r="1157" spans="1:11" x14ac:dyDescent="0.3">
      <c r="A1157" s="74">
        <v>1156</v>
      </c>
      <c r="B1157" s="75" t="s">
        <v>2394</v>
      </c>
      <c r="C1157" s="74" t="s">
        <v>136</v>
      </c>
      <c r="D1157" s="75" t="s">
        <v>2466</v>
      </c>
      <c r="E1157" s="75" t="s">
        <v>2296</v>
      </c>
      <c r="F1157" s="75" t="s">
        <v>2465</v>
      </c>
      <c r="G1157" s="75">
        <v>1</v>
      </c>
      <c r="H1157" s="75">
        <v>3500</v>
      </c>
      <c r="I1157" s="75">
        <v>3500</v>
      </c>
      <c r="J1157" s="75">
        <v>1</v>
      </c>
      <c r="K1157" s="76">
        <v>3500</v>
      </c>
    </row>
    <row r="1158" spans="1:11" x14ac:dyDescent="0.3">
      <c r="A1158" s="74">
        <v>1157</v>
      </c>
      <c r="B1158" s="75" t="s">
        <v>2394</v>
      </c>
      <c r="C1158" s="74" t="s">
        <v>306</v>
      </c>
      <c r="D1158" s="75" t="s">
        <v>438</v>
      </c>
      <c r="E1158" s="75" t="s">
        <v>2467</v>
      </c>
      <c r="F1158" s="75" t="s">
        <v>2465</v>
      </c>
      <c r="G1158" s="75">
        <v>0</v>
      </c>
      <c r="H1158" s="75">
        <v>4062.86</v>
      </c>
      <c r="I1158" s="75">
        <v>0</v>
      </c>
      <c r="J1158" s="75"/>
      <c r="K1158" s="76">
        <v>0</v>
      </c>
    </row>
    <row r="1159" spans="1:11" x14ac:dyDescent="0.3">
      <c r="A1159" s="74">
        <v>1158</v>
      </c>
      <c r="B1159" s="75" t="s">
        <v>2394</v>
      </c>
      <c r="C1159" s="74" t="s">
        <v>143</v>
      </c>
      <c r="D1159" s="75" t="s">
        <v>2468</v>
      </c>
      <c r="E1159" s="75" t="s">
        <v>2469</v>
      </c>
      <c r="F1159" s="75" t="s">
        <v>2452</v>
      </c>
      <c r="G1159" s="75">
        <v>376</v>
      </c>
      <c r="H1159" s="75">
        <v>74.12</v>
      </c>
      <c r="I1159" s="75">
        <v>27869.120000000003</v>
      </c>
      <c r="J1159" s="75">
        <v>376</v>
      </c>
      <c r="K1159" s="76">
        <v>27869.120000000003</v>
      </c>
    </row>
    <row r="1160" spans="1:11" x14ac:dyDescent="0.3">
      <c r="A1160" s="74">
        <v>1159</v>
      </c>
      <c r="B1160" s="75" t="s">
        <v>2394</v>
      </c>
      <c r="C1160" s="74" t="s">
        <v>146</v>
      </c>
      <c r="D1160" s="75" t="s">
        <v>2470</v>
      </c>
      <c r="E1160" s="75" t="s">
        <v>2471</v>
      </c>
      <c r="F1160" s="75" t="s">
        <v>2399</v>
      </c>
      <c r="G1160" s="75">
        <v>3</v>
      </c>
      <c r="H1160" s="75">
        <v>1949</v>
      </c>
      <c r="I1160" s="75">
        <v>5847</v>
      </c>
      <c r="J1160" s="75">
        <v>3</v>
      </c>
      <c r="K1160" s="76">
        <v>5847</v>
      </c>
    </row>
    <row r="1161" spans="1:11" x14ac:dyDescent="0.3">
      <c r="A1161" s="74">
        <v>1160</v>
      </c>
      <c r="B1161" s="75" t="s">
        <v>2394</v>
      </c>
      <c r="C1161" s="74" t="s">
        <v>149</v>
      </c>
      <c r="D1161" s="75" t="s">
        <v>2470</v>
      </c>
      <c r="E1161" s="75" t="s">
        <v>2472</v>
      </c>
      <c r="F1161" s="75" t="s">
        <v>2399</v>
      </c>
      <c r="G1161" s="75">
        <v>1</v>
      </c>
      <c r="H1161" s="75">
        <v>3082.65</v>
      </c>
      <c r="I1161" s="75">
        <v>3082.65</v>
      </c>
      <c r="J1161" s="75">
        <v>1</v>
      </c>
      <c r="K1161" s="76">
        <v>3082.65</v>
      </c>
    </row>
    <row r="1162" spans="1:11" x14ac:dyDescent="0.3">
      <c r="A1162" s="74">
        <v>1161</v>
      </c>
      <c r="B1162" s="75" t="s">
        <v>2394</v>
      </c>
      <c r="C1162" s="74" t="s">
        <v>155</v>
      </c>
      <c r="D1162" s="75" t="s">
        <v>2470</v>
      </c>
      <c r="E1162" s="75" t="s">
        <v>2473</v>
      </c>
      <c r="F1162" s="75" t="s">
        <v>2402</v>
      </c>
      <c r="G1162" s="75">
        <v>0</v>
      </c>
      <c r="H1162" s="75">
        <v>1699</v>
      </c>
      <c r="I1162" s="75">
        <v>0</v>
      </c>
      <c r="J1162" s="75"/>
      <c r="K1162" s="76">
        <v>0</v>
      </c>
    </row>
    <row r="1163" spans="1:11" x14ac:dyDescent="0.3">
      <c r="A1163" s="74">
        <v>1162</v>
      </c>
      <c r="B1163" s="75" t="s">
        <v>2394</v>
      </c>
      <c r="C1163" s="74" t="s">
        <v>157</v>
      </c>
      <c r="D1163" s="75" t="s">
        <v>2474</v>
      </c>
      <c r="E1163" s="75"/>
      <c r="F1163" s="75" t="s">
        <v>2475</v>
      </c>
      <c r="G1163" s="75">
        <v>8</v>
      </c>
      <c r="H1163" s="75">
        <v>2600</v>
      </c>
      <c r="I1163" s="75">
        <v>20800</v>
      </c>
      <c r="J1163" s="75">
        <v>8</v>
      </c>
      <c r="K1163" s="76">
        <v>20800</v>
      </c>
    </row>
    <row r="1164" spans="1:11" x14ac:dyDescent="0.3">
      <c r="A1164" s="74">
        <v>1163</v>
      </c>
      <c r="B1164" s="75" t="s">
        <v>2394</v>
      </c>
      <c r="C1164" s="74" t="s">
        <v>159</v>
      </c>
      <c r="D1164" s="75" t="s">
        <v>2476</v>
      </c>
      <c r="E1164" s="75"/>
      <c r="F1164" s="75" t="s">
        <v>2399</v>
      </c>
      <c r="G1164" s="75">
        <v>1</v>
      </c>
      <c r="H1164" s="75">
        <v>3200</v>
      </c>
      <c r="I1164" s="75">
        <v>3200</v>
      </c>
      <c r="J1164" s="75">
        <v>1</v>
      </c>
      <c r="K1164" s="76">
        <v>3200</v>
      </c>
    </row>
    <row r="1165" spans="1:11" x14ac:dyDescent="0.3">
      <c r="A1165" s="74">
        <v>1164</v>
      </c>
      <c r="B1165" s="75" t="s">
        <v>2394</v>
      </c>
      <c r="C1165" s="74" t="s">
        <v>167</v>
      </c>
      <c r="D1165" s="75" t="s">
        <v>1474</v>
      </c>
      <c r="E1165" s="75" t="s">
        <v>2289</v>
      </c>
      <c r="F1165" s="75" t="s">
        <v>2404</v>
      </c>
      <c r="G1165" s="75">
        <v>12</v>
      </c>
      <c r="H1165" s="75">
        <v>200</v>
      </c>
      <c r="I1165" s="75">
        <v>2400</v>
      </c>
      <c r="J1165" s="75">
        <v>12</v>
      </c>
      <c r="K1165" s="76">
        <v>2400</v>
      </c>
    </row>
    <row r="1166" spans="1:11" x14ac:dyDescent="0.3">
      <c r="A1166" s="74">
        <v>1165</v>
      </c>
      <c r="B1166" s="75" t="s">
        <v>2394</v>
      </c>
      <c r="C1166" s="74" t="s">
        <v>170</v>
      </c>
      <c r="D1166" s="75" t="s">
        <v>2477</v>
      </c>
      <c r="E1166" s="75" t="s">
        <v>2478</v>
      </c>
      <c r="F1166" s="75" t="s">
        <v>2475</v>
      </c>
      <c r="G1166" s="75">
        <v>10</v>
      </c>
      <c r="H1166" s="75">
        <v>2500</v>
      </c>
      <c r="I1166" s="75">
        <v>25000</v>
      </c>
      <c r="J1166" s="75">
        <v>10</v>
      </c>
      <c r="K1166" s="76">
        <v>25000</v>
      </c>
    </row>
    <row r="1167" spans="1:11" x14ac:dyDescent="0.3">
      <c r="A1167" s="74">
        <v>1166</v>
      </c>
      <c r="B1167" s="75" t="s">
        <v>2394</v>
      </c>
      <c r="C1167" s="74" t="s">
        <v>180</v>
      </c>
      <c r="D1167" s="75" t="s">
        <v>237</v>
      </c>
      <c r="E1167" s="75" t="s">
        <v>2479</v>
      </c>
      <c r="F1167" s="75" t="s">
        <v>2452</v>
      </c>
      <c r="G1167" s="75">
        <v>81</v>
      </c>
      <c r="H1167" s="75">
        <v>48</v>
      </c>
      <c r="I1167" s="75">
        <v>3888</v>
      </c>
      <c r="J1167" s="75">
        <v>81</v>
      </c>
      <c r="K1167" s="76">
        <v>3888</v>
      </c>
    </row>
    <row r="1168" spans="1:11" x14ac:dyDescent="0.3">
      <c r="A1168" s="74">
        <v>1167</v>
      </c>
      <c r="B1168" s="75" t="s">
        <v>2394</v>
      </c>
      <c r="C1168" s="74" t="s">
        <v>183</v>
      </c>
      <c r="D1168" s="75" t="s">
        <v>275</v>
      </c>
      <c r="E1168" s="75" t="s">
        <v>2480</v>
      </c>
      <c r="F1168" s="75" t="s">
        <v>2402</v>
      </c>
      <c r="G1168" s="75">
        <v>260</v>
      </c>
      <c r="H1168" s="75">
        <v>76.77</v>
      </c>
      <c r="I1168" s="75">
        <v>19960.2</v>
      </c>
      <c r="J1168" s="75">
        <v>260</v>
      </c>
      <c r="K1168" s="76">
        <v>19960.2</v>
      </c>
    </row>
    <row r="1169" spans="1:11" x14ac:dyDescent="0.3">
      <c r="A1169" s="74">
        <v>1168</v>
      </c>
      <c r="B1169" s="75" t="s">
        <v>2394</v>
      </c>
      <c r="C1169" s="74" t="s">
        <v>186</v>
      </c>
      <c r="D1169" s="75" t="s">
        <v>2481</v>
      </c>
      <c r="E1169" s="75" t="s">
        <v>2385</v>
      </c>
      <c r="F1169" s="75" t="s">
        <v>2475</v>
      </c>
      <c r="G1169" s="75">
        <v>1</v>
      </c>
      <c r="H1169" s="75">
        <v>2800</v>
      </c>
      <c r="I1169" s="75">
        <v>2800</v>
      </c>
      <c r="J1169" s="75">
        <v>1</v>
      </c>
      <c r="K1169" s="76">
        <v>2800</v>
      </c>
    </row>
    <row r="1170" spans="1:11" x14ac:dyDescent="0.3">
      <c r="A1170" s="74">
        <v>1169</v>
      </c>
      <c r="B1170" s="75" t="s">
        <v>2394</v>
      </c>
      <c r="C1170" s="74" t="s">
        <v>189</v>
      </c>
      <c r="D1170" s="75" t="s">
        <v>2482</v>
      </c>
      <c r="E1170" s="75" t="s">
        <v>2483</v>
      </c>
      <c r="F1170" s="75" t="s">
        <v>2475</v>
      </c>
      <c r="G1170" s="75">
        <v>3</v>
      </c>
      <c r="H1170" s="75">
        <v>2800</v>
      </c>
      <c r="I1170" s="75">
        <v>8400</v>
      </c>
      <c r="J1170" s="75">
        <v>3</v>
      </c>
      <c r="K1170" s="76">
        <v>8400</v>
      </c>
    </row>
    <row r="1171" spans="1:11" x14ac:dyDescent="0.3">
      <c r="A1171" s="74">
        <v>1170</v>
      </c>
      <c r="B1171" s="75" t="s">
        <v>2394</v>
      </c>
      <c r="C1171" s="74" t="s">
        <v>336</v>
      </c>
      <c r="D1171" s="75" t="s">
        <v>2484</v>
      </c>
      <c r="E1171" s="75" t="s">
        <v>2485</v>
      </c>
      <c r="F1171" s="75" t="s">
        <v>2402</v>
      </c>
      <c r="G1171" s="75">
        <v>100</v>
      </c>
      <c r="H1171" s="75">
        <v>190</v>
      </c>
      <c r="I1171" s="75">
        <v>19000</v>
      </c>
      <c r="J1171" s="75">
        <v>100</v>
      </c>
      <c r="K1171" s="76">
        <v>19000</v>
      </c>
    </row>
    <row r="1172" spans="1:11" x14ac:dyDescent="0.3">
      <c r="A1172" s="74">
        <v>1171</v>
      </c>
      <c r="B1172" s="75" t="s">
        <v>2394</v>
      </c>
      <c r="C1172" s="74" t="s">
        <v>339</v>
      </c>
      <c r="D1172" s="75" t="s">
        <v>2486</v>
      </c>
      <c r="E1172" s="75" t="s">
        <v>2487</v>
      </c>
      <c r="F1172" s="75" t="s">
        <v>2402</v>
      </c>
      <c r="G1172" s="75">
        <v>100</v>
      </c>
      <c r="H1172" s="75">
        <v>5</v>
      </c>
      <c r="I1172" s="75">
        <v>500</v>
      </c>
      <c r="J1172" s="75">
        <v>100</v>
      </c>
      <c r="K1172" s="76">
        <v>500</v>
      </c>
    </row>
    <row r="1173" spans="1:11" x14ac:dyDescent="0.3">
      <c r="A1173" s="74">
        <v>1172</v>
      </c>
      <c r="B1173" s="75" t="s">
        <v>2394</v>
      </c>
      <c r="C1173" s="74" t="s">
        <v>346</v>
      </c>
      <c r="D1173" s="75" t="s">
        <v>2488</v>
      </c>
      <c r="E1173" s="75" t="s">
        <v>2489</v>
      </c>
      <c r="F1173" s="75" t="s">
        <v>2402</v>
      </c>
      <c r="G1173" s="75">
        <v>27</v>
      </c>
      <c r="H1173" s="75">
        <v>2556.3000000000002</v>
      </c>
      <c r="I1173" s="75">
        <v>69020.100000000006</v>
      </c>
      <c r="J1173" s="75">
        <v>27</v>
      </c>
      <c r="K1173" s="76">
        <v>69020.100000000006</v>
      </c>
    </row>
    <row r="1174" spans="1:11" x14ac:dyDescent="0.3">
      <c r="A1174" s="74">
        <v>1173</v>
      </c>
      <c r="B1174" s="75" t="s">
        <v>2394</v>
      </c>
      <c r="C1174" s="74" t="s">
        <v>350</v>
      </c>
      <c r="D1174" s="75" t="s">
        <v>2490</v>
      </c>
      <c r="E1174" s="75" t="s">
        <v>2491</v>
      </c>
      <c r="F1174" s="75" t="s">
        <v>2492</v>
      </c>
      <c r="G1174" s="75">
        <v>5</v>
      </c>
      <c r="H1174" s="75">
        <v>2362.5</v>
      </c>
      <c r="I1174" s="75">
        <v>11812.5</v>
      </c>
      <c r="J1174" s="75">
        <v>5</v>
      </c>
      <c r="K1174" s="76">
        <v>11812.5</v>
      </c>
    </row>
    <row r="1175" spans="1:11" x14ac:dyDescent="0.3">
      <c r="A1175" s="74">
        <v>1174</v>
      </c>
      <c r="B1175" s="75" t="s">
        <v>2394</v>
      </c>
      <c r="C1175" s="74" t="s">
        <v>353</v>
      </c>
      <c r="D1175" s="75" t="s">
        <v>2493</v>
      </c>
      <c r="E1175" s="75" t="s">
        <v>2494</v>
      </c>
      <c r="F1175" s="75" t="s">
        <v>2402</v>
      </c>
      <c r="G1175" s="75">
        <v>12</v>
      </c>
      <c r="H1175" s="75">
        <v>2338.46</v>
      </c>
      <c r="I1175" s="75">
        <v>28061.52</v>
      </c>
      <c r="J1175" s="75">
        <v>12</v>
      </c>
      <c r="K1175" s="76">
        <v>28061.52</v>
      </c>
    </row>
    <row r="1176" spans="1:11" x14ac:dyDescent="0.3">
      <c r="A1176" s="74">
        <v>1175</v>
      </c>
      <c r="B1176" s="75" t="s">
        <v>2394</v>
      </c>
      <c r="C1176" s="74" t="s">
        <v>1609</v>
      </c>
      <c r="D1176" s="75" t="s">
        <v>780</v>
      </c>
      <c r="E1176" s="75" t="s">
        <v>2495</v>
      </c>
      <c r="F1176" s="75" t="s">
        <v>2399</v>
      </c>
      <c r="G1176" s="75">
        <v>1</v>
      </c>
      <c r="H1176" s="75">
        <v>12650</v>
      </c>
      <c r="I1176" s="75">
        <v>12650</v>
      </c>
      <c r="J1176" s="75">
        <v>1</v>
      </c>
      <c r="K1176" s="76">
        <v>12650</v>
      </c>
    </row>
    <row r="1177" spans="1:11" x14ac:dyDescent="0.3">
      <c r="A1177" s="74">
        <v>1176</v>
      </c>
      <c r="B1177" s="75" t="s">
        <v>2394</v>
      </c>
      <c r="C1177" s="74" t="s">
        <v>359</v>
      </c>
      <c r="D1177" s="75" t="s">
        <v>123</v>
      </c>
      <c r="E1177" s="75" t="s">
        <v>2496</v>
      </c>
      <c r="F1177" s="75" t="s">
        <v>2399</v>
      </c>
      <c r="G1177" s="75">
        <v>1</v>
      </c>
      <c r="H1177" s="75">
        <v>1650</v>
      </c>
      <c r="I1177" s="75">
        <v>1650</v>
      </c>
      <c r="J1177" s="75">
        <v>1</v>
      </c>
      <c r="K1177" s="76">
        <v>1650</v>
      </c>
    </row>
    <row r="1178" spans="1:11" x14ac:dyDescent="0.3">
      <c r="A1178" s="74">
        <v>1177</v>
      </c>
      <c r="B1178" s="75" t="s">
        <v>2394</v>
      </c>
      <c r="C1178" s="74" t="s">
        <v>362</v>
      </c>
      <c r="D1178" s="75" t="s">
        <v>2497</v>
      </c>
      <c r="E1178" s="75" t="s">
        <v>2498</v>
      </c>
      <c r="F1178" s="75" t="s">
        <v>552</v>
      </c>
      <c r="G1178" s="75">
        <v>1</v>
      </c>
      <c r="H1178" s="75">
        <v>4500</v>
      </c>
      <c r="I1178" s="75">
        <v>4500</v>
      </c>
      <c r="J1178" s="75">
        <v>1</v>
      </c>
      <c r="K1178" s="76">
        <v>4500</v>
      </c>
    </row>
    <row r="1179" spans="1:11" x14ac:dyDescent="0.3">
      <c r="A1179" s="74">
        <v>1178</v>
      </c>
      <c r="B1179" s="75" t="s">
        <v>2394</v>
      </c>
      <c r="C1179" s="74" t="s">
        <v>365</v>
      </c>
      <c r="D1179" s="75" t="s">
        <v>608</v>
      </c>
      <c r="E1179" s="75" t="s">
        <v>2499</v>
      </c>
      <c r="F1179" s="75" t="s">
        <v>2500</v>
      </c>
      <c r="G1179" s="75">
        <v>17</v>
      </c>
      <c r="H1179" s="75">
        <v>3000</v>
      </c>
      <c r="I1179" s="75">
        <v>51000</v>
      </c>
      <c r="J1179" s="75">
        <v>17</v>
      </c>
      <c r="K1179" s="76">
        <v>51000</v>
      </c>
    </row>
    <row r="1180" spans="1:11" x14ac:dyDescent="0.3">
      <c r="A1180" s="74">
        <v>1179</v>
      </c>
      <c r="B1180" s="75" t="s">
        <v>2394</v>
      </c>
      <c r="C1180" s="74" t="s">
        <v>695</v>
      </c>
      <c r="D1180" s="75" t="s">
        <v>263</v>
      </c>
      <c r="E1180" s="75" t="s">
        <v>2501</v>
      </c>
      <c r="F1180" s="75" t="s">
        <v>2500</v>
      </c>
      <c r="G1180" s="75">
        <v>35</v>
      </c>
      <c r="H1180" s="75">
        <v>499.25</v>
      </c>
      <c r="I1180" s="75">
        <v>17473.75</v>
      </c>
      <c r="J1180" s="75">
        <v>35</v>
      </c>
      <c r="K1180" s="76">
        <v>17473.75</v>
      </c>
    </row>
    <row r="1181" spans="1:11" x14ac:dyDescent="0.3">
      <c r="A1181" s="74">
        <v>1180</v>
      </c>
      <c r="B1181" s="75" t="s">
        <v>2394</v>
      </c>
      <c r="C1181" s="74" t="s">
        <v>698</v>
      </c>
      <c r="D1181" s="75" t="s">
        <v>2502</v>
      </c>
      <c r="E1181" s="75" t="s">
        <v>2503</v>
      </c>
      <c r="F1181" s="75" t="s">
        <v>2404</v>
      </c>
      <c r="G1181" s="75">
        <v>4</v>
      </c>
      <c r="H1181" s="75">
        <v>4800</v>
      </c>
      <c r="I1181" s="75">
        <v>19200</v>
      </c>
      <c r="J1181" s="75">
        <v>4</v>
      </c>
      <c r="K1181" s="76">
        <v>19200</v>
      </c>
    </row>
    <row r="1182" spans="1:11" x14ac:dyDescent="0.3">
      <c r="A1182" s="74">
        <v>1181</v>
      </c>
      <c r="B1182" s="75" t="s">
        <v>2394</v>
      </c>
      <c r="C1182" s="74" t="s">
        <v>701</v>
      </c>
      <c r="D1182" s="75" t="s">
        <v>1897</v>
      </c>
      <c r="E1182" s="75" t="s">
        <v>2504</v>
      </c>
      <c r="F1182" s="75" t="s">
        <v>552</v>
      </c>
      <c r="G1182" s="75">
        <v>3</v>
      </c>
      <c r="H1182" s="75">
        <v>56000</v>
      </c>
      <c r="I1182" s="75">
        <v>168000</v>
      </c>
      <c r="J1182" s="75">
        <v>3</v>
      </c>
      <c r="K1182" s="76">
        <v>168000</v>
      </c>
    </row>
    <row r="1183" spans="1:11" x14ac:dyDescent="0.3">
      <c r="A1183" s="74">
        <v>1182</v>
      </c>
      <c r="B1183" s="75" t="s">
        <v>2505</v>
      </c>
      <c r="C1183" s="74" t="s">
        <v>569</v>
      </c>
      <c r="D1183" s="75" t="s">
        <v>447</v>
      </c>
      <c r="E1183" s="75" t="s">
        <v>2506</v>
      </c>
      <c r="F1183" s="75" t="s">
        <v>2500</v>
      </c>
      <c r="G1183" s="75">
        <v>4</v>
      </c>
      <c r="H1183" s="75">
        <v>0</v>
      </c>
      <c r="I1183" s="75">
        <v>0</v>
      </c>
      <c r="J1183" s="75">
        <v>5</v>
      </c>
      <c r="K1183" s="76">
        <v>0</v>
      </c>
    </row>
    <row r="1184" spans="1:11" x14ac:dyDescent="0.3">
      <c r="A1184" s="74">
        <v>1183</v>
      </c>
      <c r="B1184" s="75" t="s">
        <v>2505</v>
      </c>
      <c r="C1184" s="74" t="s">
        <v>193</v>
      </c>
      <c r="D1184" s="75" t="s">
        <v>447</v>
      </c>
      <c r="E1184" s="75" t="s">
        <v>2507</v>
      </c>
      <c r="F1184" s="75" t="s">
        <v>2508</v>
      </c>
      <c r="G1184" s="75">
        <v>3</v>
      </c>
      <c r="H1184" s="75">
        <v>0</v>
      </c>
      <c r="I1184" s="75">
        <v>0</v>
      </c>
      <c r="J1184" s="75">
        <v>3</v>
      </c>
      <c r="K1184" s="76">
        <v>0</v>
      </c>
    </row>
    <row r="1185" spans="1:11" x14ac:dyDescent="0.3">
      <c r="A1185" s="74">
        <v>1184</v>
      </c>
      <c r="B1185" s="75" t="s">
        <v>2505</v>
      </c>
      <c r="C1185" s="74" t="s">
        <v>1</v>
      </c>
      <c r="D1185" s="75" t="s">
        <v>447</v>
      </c>
      <c r="E1185" s="75" t="s">
        <v>2509</v>
      </c>
      <c r="F1185" s="75" t="s">
        <v>2500</v>
      </c>
      <c r="G1185" s="75">
        <v>4</v>
      </c>
      <c r="H1185" s="75">
        <v>0</v>
      </c>
      <c r="I1185" s="75">
        <v>0</v>
      </c>
      <c r="J1185" s="75">
        <v>5</v>
      </c>
      <c r="K1185" s="76">
        <v>0</v>
      </c>
    </row>
    <row r="1186" spans="1:11" x14ac:dyDescent="0.3">
      <c r="A1186" s="74">
        <v>1185</v>
      </c>
      <c r="B1186" s="75" t="s">
        <v>2505</v>
      </c>
      <c r="C1186" s="74" t="s">
        <v>5</v>
      </c>
      <c r="D1186" s="75" t="s">
        <v>1479</v>
      </c>
      <c r="E1186" s="75" t="s">
        <v>2510</v>
      </c>
      <c r="F1186" s="75" t="s">
        <v>2511</v>
      </c>
      <c r="G1186" s="75">
        <v>10</v>
      </c>
      <c r="H1186" s="75">
        <v>28128</v>
      </c>
      <c r="I1186" s="75">
        <v>281280</v>
      </c>
      <c r="J1186" s="75">
        <v>10</v>
      </c>
      <c r="K1186" s="76">
        <v>281280</v>
      </c>
    </row>
    <row r="1187" spans="1:11" x14ac:dyDescent="0.3">
      <c r="A1187" s="74">
        <v>1186</v>
      </c>
      <c r="B1187" s="75" t="s">
        <v>2505</v>
      </c>
      <c r="C1187" s="74" t="s">
        <v>9</v>
      </c>
      <c r="D1187" s="75" t="s">
        <v>30</v>
      </c>
      <c r="E1187" s="75" t="s">
        <v>2512</v>
      </c>
      <c r="F1187" s="75" t="s">
        <v>575</v>
      </c>
      <c r="G1187" s="75">
        <v>41</v>
      </c>
      <c r="H1187" s="75">
        <v>3429.01</v>
      </c>
      <c r="I1187" s="75">
        <v>140589.41</v>
      </c>
      <c r="J1187" s="75">
        <v>42</v>
      </c>
      <c r="K1187" s="76">
        <v>144018.42000000001</v>
      </c>
    </row>
    <row r="1188" spans="1:11" x14ac:dyDescent="0.3">
      <c r="A1188" s="74">
        <v>1187</v>
      </c>
      <c r="B1188" s="75" t="s">
        <v>2505</v>
      </c>
      <c r="C1188" s="74" t="s">
        <v>13</v>
      </c>
      <c r="D1188" s="75" t="s">
        <v>22</v>
      </c>
      <c r="E1188" s="75" t="s">
        <v>2513</v>
      </c>
      <c r="F1188" s="75" t="s">
        <v>575</v>
      </c>
      <c r="G1188" s="75">
        <v>36</v>
      </c>
      <c r="H1188" s="75">
        <v>1597.12</v>
      </c>
      <c r="I1188" s="75">
        <v>57496.319999999992</v>
      </c>
      <c r="J1188" s="75">
        <v>36</v>
      </c>
      <c r="K1188" s="76">
        <v>57496.319999999992</v>
      </c>
    </row>
    <row r="1189" spans="1:11" x14ac:dyDescent="0.3">
      <c r="A1189" s="74">
        <v>1188</v>
      </c>
      <c r="B1189" s="75" t="s">
        <v>2505</v>
      </c>
      <c r="C1189" s="74" t="s">
        <v>17</v>
      </c>
      <c r="D1189" s="75" t="s">
        <v>2514</v>
      </c>
      <c r="E1189" s="75" t="s">
        <v>2515</v>
      </c>
      <c r="F1189" s="75" t="s">
        <v>575</v>
      </c>
      <c r="G1189" s="75">
        <v>11</v>
      </c>
      <c r="H1189" s="75">
        <v>2332.12</v>
      </c>
      <c r="I1189" s="75">
        <v>25653.32</v>
      </c>
      <c r="J1189" s="75">
        <v>13</v>
      </c>
      <c r="K1189" s="76">
        <v>30317.559999999998</v>
      </c>
    </row>
    <row r="1190" spans="1:11" x14ac:dyDescent="0.3">
      <c r="A1190" s="74">
        <v>1189</v>
      </c>
      <c r="B1190" s="75" t="s">
        <v>2505</v>
      </c>
      <c r="C1190" s="74" t="s">
        <v>21</v>
      </c>
      <c r="D1190" s="75" t="s">
        <v>947</v>
      </c>
      <c r="E1190" s="75" t="s">
        <v>2516</v>
      </c>
      <c r="F1190" s="75" t="s">
        <v>2517</v>
      </c>
      <c r="G1190" s="75">
        <v>3</v>
      </c>
      <c r="H1190" s="75">
        <v>2808</v>
      </c>
      <c r="I1190" s="75">
        <v>8424</v>
      </c>
      <c r="J1190" s="75">
        <v>10</v>
      </c>
      <c r="K1190" s="76">
        <v>28080</v>
      </c>
    </row>
    <row r="1191" spans="1:11" x14ac:dyDescent="0.3">
      <c r="A1191" s="74">
        <v>1190</v>
      </c>
      <c r="B1191" s="75" t="s">
        <v>2505</v>
      </c>
      <c r="C1191" s="74" t="s">
        <v>29</v>
      </c>
      <c r="D1191" s="75" t="s">
        <v>2518</v>
      </c>
      <c r="E1191" s="75" t="s">
        <v>2519</v>
      </c>
      <c r="F1191" s="75" t="s">
        <v>2520</v>
      </c>
      <c r="G1191" s="75">
        <v>5</v>
      </c>
      <c r="H1191" s="75">
        <v>0</v>
      </c>
      <c r="I1191" s="75">
        <v>0</v>
      </c>
      <c r="J1191" s="75">
        <v>5</v>
      </c>
      <c r="K1191" s="76">
        <v>0</v>
      </c>
    </row>
    <row r="1192" spans="1:11" x14ac:dyDescent="0.3">
      <c r="A1192" s="74">
        <v>1191</v>
      </c>
      <c r="B1192" s="75" t="s">
        <v>2505</v>
      </c>
      <c r="C1192" s="74" t="s">
        <v>36</v>
      </c>
      <c r="D1192" s="75" t="s">
        <v>2521</v>
      </c>
      <c r="E1192" s="75" t="s">
        <v>2522</v>
      </c>
      <c r="F1192" s="75" t="s">
        <v>2500</v>
      </c>
      <c r="G1192" s="75">
        <v>1</v>
      </c>
      <c r="H1192" s="75">
        <v>42400</v>
      </c>
      <c r="I1192" s="75">
        <v>42400</v>
      </c>
      <c r="J1192" s="75">
        <v>1</v>
      </c>
      <c r="K1192" s="76">
        <v>42400</v>
      </c>
    </row>
    <row r="1193" spans="1:11" x14ac:dyDescent="0.3">
      <c r="A1193" s="74">
        <v>1192</v>
      </c>
      <c r="B1193" s="75" t="s">
        <v>2505</v>
      </c>
      <c r="C1193" s="74" t="s">
        <v>222</v>
      </c>
      <c r="D1193" s="75" t="s">
        <v>579</v>
      </c>
      <c r="E1193" s="75" t="s">
        <v>2523</v>
      </c>
      <c r="F1193" s="75" t="s">
        <v>2500</v>
      </c>
      <c r="G1193" s="75">
        <v>1</v>
      </c>
      <c r="H1193" s="75">
        <v>26200</v>
      </c>
      <c r="I1193" s="75">
        <v>26200</v>
      </c>
      <c r="J1193" s="75">
        <v>1</v>
      </c>
      <c r="K1193" s="76">
        <v>26200</v>
      </c>
    </row>
    <row r="1194" spans="1:11" x14ac:dyDescent="0.3">
      <c r="A1194" s="74">
        <v>1193</v>
      </c>
      <c r="B1194" s="75" t="s">
        <v>2505</v>
      </c>
      <c r="C1194" s="74" t="s">
        <v>40</v>
      </c>
      <c r="D1194" s="75" t="s">
        <v>2524</v>
      </c>
      <c r="E1194" s="75" t="s">
        <v>2525</v>
      </c>
      <c r="F1194" s="75" t="s">
        <v>2500</v>
      </c>
      <c r="G1194" s="75">
        <v>10</v>
      </c>
      <c r="H1194" s="75">
        <v>3875</v>
      </c>
      <c r="I1194" s="75">
        <v>38750</v>
      </c>
      <c r="J1194" s="75">
        <v>10</v>
      </c>
      <c r="K1194" s="76">
        <v>38750</v>
      </c>
    </row>
    <row r="1195" spans="1:11" x14ac:dyDescent="0.3">
      <c r="A1195" s="74">
        <v>1194</v>
      </c>
      <c r="B1195" s="75" t="s">
        <v>2505</v>
      </c>
      <c r="C1195" s="74" t="s">
        <v>228</v>
      </c>
      <c r="D1195" s="75" t="s">
        <v>2526</v>
      </c>
      <c r="E1195" s="75" t="s">
        <v>2527</v>
      </c>
      <c r="F1195" s="75" t="s">
        <v>2500</v>
      </c>
      <c r="G1195" s="75">
        <v>4</v>
      </c>
      <c r="H1195" s="75">
        <v>91580</v>
      </c>
      <c r="I1195" s="75">
        <v>366320</v>
      </c>
      <c r="J1195" s="75">
        <v>4</v>
      </c>
      <c r="K1195" s="76">
        <v>366320</v>
      </c>
    </row>
    <row r="1196" spans="1:11" x14ac:dyDescent="0.3">
      <c r="A1196" s="74">
        <v>1195</v>
      </c>
      <c r="B1196" s="75" t="s">
        <v>2505</v>
      </c>
      <c r="C1196" s="74" t="s">
        <v>44</v>
      </c>
      <c r="D1196" s="75" t="s">
        <v>1398</v>
      </c>
      <c r="E1196" s="75" t="s">
        <v>2528</v>
      </c>
      <c r="F1196" s="75" t="s">
        <v>2500</v>
      </c>
      <c r="G1196" s="75">
        <v>4</v>
      </c>
      <c r="H1196" s="75">
        <v>17150</v>
      </c>
      <c r="I1196" s="75">
        <v>68600</v>
      </c>
      <c r="J1196" s="75">
        <v>4</v>
      </c>
      <c r="K1196" s="76">
        <v>68600</v>
      </c>
    </row>
    <row r="1197" spans="1:11" x14ac:dyDescent="0.3">
      <c r="A1197" s="74">
        <v>1196</v>
      </c>
      <c r="B1197" s="75" t="s">
        <v>2505</v>
      </c>
      <c r="C1197" s="74" t="s">
        <v>47</v>
      </c>
      <c r="D1197" s="75" t="s">
        <v>2529</v>
      </c>
      <c r="E1197" s="75" t="s">
        <v>2530</v>
      </c>
      <c r="F1197" s="75" t="s">
        <v>2531</v>
      </c>
      <c r="G1197" s="75">
        <v>5</v>
      </c>
      <c r="H1197" s="75">
        <v>25208.17</v>
      </c>
      <c r="I1197" s="75">
        <v>126040.84999999999</v>
      </c>
      <c r="J1197" s="75">
        <v>5</v>
      </c>
      <c r="K1197" s="76">
        <v>126040.84999999999</v>
      </c>
    </row>
    <row r="1198" spans="1:11" x14ac:dyDescent="0.3">
      <c r="A1198" s="74">
        <v>1197</v>
      </c>
      <c r="B1198" s="75" t="s">
        <v>2505</v>
      </c>
      <c r="C1198" s="74" t="s">
        <v>51</v>
      </c>
      <c r="D1198" s="75" t="s">
        <v>2532</v>
      </c>
      <c r="E1198" s="75" t="s">
        <v>2533</v>
      </c>
      <c r="F1198" s="75" t="s">
        <v>2534</v>
      </c>
      <c r="G1198" s="75">
        <v>5</v>
      </c>
      <c r="H1198" s="75">
        <v>21390</v>
      </c>
      <c r="I1198" s="75">
        <v>106950</v>
      </c>
      <c r="J1198" s="75">
        <v>5</v>
      </c>
      <c r="K1198" s="76">
        <v>106950</v>
      </c>
    </row>
    <row r="1199" spans="1:11" x14ac:dyDescent="0.3">
      <c r="A1199" s="74">
        <v>1198</v>
      </c>
      <c r="B1199" s="75" t="s">
        <v>2535</v>
      </c>
      <c r="C1199" s="74" t="s">
        <v>569</v>
      </c>
      <c r="D1199" s="75" t="s">
        <v>2536</v>
      </c>
      <c r="E1199" s="75" t="s">
        <v>2537</v>
      </c>
      <c r="F1199" s="75" t="s">
        <v>1376</v>
      </c>
      <c r="G1199" s="75">
        <v>3</v>
      </c>
      <c r="H1199" s="75">
        <v>4000</v>
      </c>
      <c r="I1199" s="75">
        <v>12000</v>
      </c>
      <c r="J1199" s="75">
        <v>3</v>
      </c>
      <c r="K1199" s="76">
        <v>12000</v>
      </c>
    </row>
    <row r="1200" spans="1:11" x14ac:dyDescent="0.3">
      <c r="A1200" s="74">
        <v>1199</v>
      </c>
      <c r="B1200" s="75" t="s">
        <v>2535</v>
      </c>
      <c r="C1200" s="74" t="s">
        <v>193</v>
      </c>
      <c r="D1200" s="75" t="s">
        <v>2538</v>
      </c>
      <c r="E1200" s="75" t="s">
        <v>2539</v>
      </c>
      <c r="F1200" s="75" t="s">
        <v>2540</v>
      </c>
      <c r="G1200" s="75">
        <v>7</v>
      </c>
      <c r="H1200" s="75">
        <v>3500</v>
      </c>
      <c r="I1200" s="75">
        <v>24500</v>
      </c>
      <c r="J1200" s="75">
        <v>7</v>
      </c>
      <c r="K1200" s="76">
        <v>24500</v>
      </c>
    </row>
    <row r="1201" spans="1:11" x14ac:dyDescent="0.3">
      <c r="A1201" s="74">
        <v>1200</v>
      </c>
      <c r="B1201" s="75" t="s">
        <v>2535</v>
      </c>
      <c r="C1201" s="74" t="s">
        <v>1</v>
      </c>
      <c r="D1201" s="75" t="s">
        <v>2541</v>
      </c>
      <c r="E1201" s="75" t="s">
        <v>2542</v>
      </c>
      <c r="F1201" s="75" t="s">
        <v>2543</v>
      </c>
      <c r="G1201" s="75">
        <v>18</v>
      </c>
      <c r="H1201" s="75">
        <v>950</v>
      </c>
      <c r="I1201" s="75">
        <v>17100</v>
      </c>
      <c r="J1201" s="75">
        <v>18</v>
      </c>
      <c r="K1201" s="76">
        <v>17100</v>
      </c>
    </row>
    <row r="1202" spans="1:11" x14ac:dyDescent="0.3">
      <c r="A1202" s="74">
        <v>1201</v>
      </c>
      <c r="B1202" s="75" t="s">
        <v>2535</v>
      </c>
      <c r="C1202" s="74" t="s">
        <v>5</v>
      </c>
      <c r="D1202" s="75" t="s">
        <v>2544</v>
      </c>
      <c r="E1202" s="75" t="s">
        <v>2545</v>
      </c>
      <c r="F1202" s="75" t="s">
        <v>2543</v>
      </c>
      <c r="G1202" s="75">
        <v>12</v>
      </c>
      <c r="H1202" s="75">
        <v>1241.07</v>
      </c>
      <c r="I1202" s="75">
        <v>14892.84</v>
      </c>
      <c r="J1202" s="75">
        <v>12</v>
      </c>
      <c r="K1202" s="76">
        <v>14892.84</v>
      </c>
    </row>
    <row r="1203" spans="1:11" x14ac:dyDescent="0.3">
      <c r="A1203" s="74">
        <v>1202</v>
      </c>
      <c r="B1203" s="75" t="s">
        <v>2535</v>
      </c>
      <c r="C1203" s="74" t="s">
        <v>199</v>
      </c>
      <c r="D1203" s="75" t="s">
        <v>2546</v>
      </c>
      <c r="E1203" s="75" t="s">
        <v>2547</v>
      </c>
      <c r="F1203" s="75" t="s">
        <v>2543</v>
      </c>
      <c r="G1203" s="75">
        <v>4</v>
      </c>
      <c r="H1203" s="75">
        <v>0</v>
      </c>
      <c r="I1203" s="75">
        <v>0</v>
      </c>
      <c r="J1203" s="75">
        <v>4</v>
      </c>
      <c r="K1203" s="76">
        <v>0</v>
      </c>
    </row>
    <row r="1204" spans="1:11" x14ac:dyDescent="0.3">
      <c r="A1204" s="74">
        <v>1203</v>
      </c>
      <c r="B1204" s="75" t="s">
        <v>2535</v>
      </c>
      <c r="C1204" s="74" t="s">
        <v>202</v>
      </c>
      <c r="D1204" s="75" t="s">
        <v>2548</v>
      </c>
      <c r="E1204" s="75" t="s">
        <v>2549</v>
      </c>
      <c r="F1204" s="75" t="s">
        <v>1376</v>
      </c>
      <c r="G1204" s="75">
        <v>2</v>
      </c>
      <c r="H1204" s="75">
        <v>0</v>
      </c>
      <c r="I1204" s="75">
        <v>0</v>
      </c>
      <c r="J1204" s="75">
        <v>2</v>
      </c>
      <c r="K1204" s="76">
        <v>0</v>
      </c>
    </row>
    <row r="1205" spans="1:11" x14ac:dyDescent="0.3">
      <c r="A1205" s="74">
        <v>1204</v>
      </c>
      <c r="B1205" s="75" t="s">
        <v>2535</v>
      </c>
      <c r="C1205" s="74" t="s">
        <v>13</v>
      </c>
      <c r="D1205" s="75" t="s">
        <v>2550</v>
      </c>
      <c r="E1205" s="75" t="s">
        <v>2551</v>
      </c>
      <c r="F1205" s="75" t="s">
        <v>2543</v>
      </c>
      <c r="G1205" s="75">
        <v>10</v>
      </c>
      <c r="H1205" s="75">
        <v>3995</v>
      </c>
      <c r="I1205" s="75">
        <v>39950</v>
      </c>
      <c r="J1205" s="75">
        <v>10</v>
      </c>
      <c r="K1205" s="76">
        <v>39950</v>
      </c>
    </row>
    <row r="1206" spans="1:11" x14ac:dyDescent="0.3">
      <c r="A1206" s="74">
        <v>1205</v>
      </c>
      <c r="B1206" s="75" t="s">
        <v>2535</v>
      </c>
      <c r="C1206" s="74" t="s">
        <v>17</v>
      </c>
      <c r="D1206" s="75" t="s">
        <v>2552</v>
      </c>
      <c r="E1206" s="75" t="s">
        <v>2553</v>
      </c>
      <c r="F1206" s="75" t="s">
        <v>2554</v>
      </c>
      <c r="G1206" s="75">
        <v>4</v>
      </c>
      <c r="H1206" s="75">
        <v>4247</v>
      </c>
      <c r="I1206" s="75">
        <v>16988</v>
      </c>
      <c r="J1206" s="75">
        <v>4</v>
      </c>
      <c r="K1206" s="76">
        <v>16988</v>
      </c>
    </row>
    <row r="1207" spans="1:11" x14ac:dyDescent="0.3">
      <c r="A1207" s="74">
        <v>1206</v>
      </c>
      <c r="B1207" s="75" t="s">
        <v>2535</v>
      </c>
      <c r="C1207" s="74" t="s">
        <v>21</v>
      </c>
      <c r="D1207" s="75" t="s">
        <v>2555</v>
      </c>
      <c r="E1207" s="75" t="s">
        <v>2556</v>
      </c>
      <c r="F1207" s="75" t="s">
        <v>2554</v>
      </c>
      <c r="G1207" s="75">
        <v>4</v>
      </c>
      <c r="H1207" s="75">
        <v>7292.67</v>
      </c>
      <c r="I1207" s="75">
        <v>29170.68</v>
      </c>
      <c r="J1207" s="75">
        <v>4</v>
      </c>
      <c r="K1207" s="76">
        <v>29170.68</v>
      </c>
    </row>
    <row r="1208" spans="1:11" x14ac:dyDescent="0.3">
      <c r="A1208" s="74">
        <v>1207</v>
      </c>
      <c r="B1208" s="75" t="s">
        <v>2535</v>
      </c>
      <c r="C1208" s="74" t="s">
        <v>25</v>
      </c>
      <c r="D1208" s="75" t="s">
        <v>2557</v>
      </c>
      <c r="E1208" s="75" t="s">
        <v>2558</v>
      </c>
      <c r="F1208" s="75" t="s">
        <v>1376</v>
      </c>
      <c r="G1208" s="75">
        <v>10</v>
      </c>
      <c r="H1208" s="75">
        <v>5763.63</v>
      </c>
      <c r="I1208" s="75">
        <v>57636.3</v>
      </c>
      <c r="J1208" s="75">
        <v>10</v>
      </c>
      <c r="K1208" s="76">
        <v>57636.3</v>
      </c>
    </row>
    <row r="1209" spans="1:11" x14ac:dyDescent="0.3">
      <c r="A1209" s="74">
        <v>1208</v>
      </c>
      <c r="B1209" s="75" t="s">
        <v>2535</v>
      </c>
      <c r="C1209" s="74" t="s">
        <v>29</v>
      </c>
      <c r="D1209" s="75" t="s">
        <v>2559</v>
      </c>
      <c r="E1209" s="75" t="s">
        <v>2560</v>
      </c>
      <c r="F1209" s="75" t="s">
        <v>1376</v>
      </c>
      <c r="G1209" s="75">
        <v>8</v>
      </c>
      <c r="H1209" s="75">
        <v>5900</v>
      </c>
      <c r="I1209" s="75">
        <v>47200</v>
      </c>
      <c r="J1209" s="75">
        <v>8</v>
      </c>
      <c r="K1209" s="76">
        <v>47200</v>
      </c>
    </row>
    <row r="1210" spans="1:11" x14ac:dyDescent="0.3">
      <c r="A1210" s="74">
        <v>1209</v>
      </c>
      <c r="B1210" s="75" t="s">
        <v>2535</v>
      </c>
      <c r="C1210" s="74" t="s">
        <v>33</v>
      </c>
      <c r="D1210" s="75" t="s">
        <v>2561</v>
      </c>
      <c r="E1210" s="75" t="s">
        <v>2562</v>
      </c>
      <c r="F1210" s="75" t="s">
        <v>2543</v>
      </c>
      <c r="G1210" s="75">
        <v>3</v>
      </c>
      <c r="H1210" s="75">
        <v>0</v>
      </c>
      <c r="I1210" s="75">
        <v>0</v>
      </c>
      <c r="J1210" s="75">
        <v>3</v>
      </c>
      <c r="K1210" s="76">
        <v>0</v>
      </c>
    </row>
    <row r="1211" spans="1:11" x14ac:dyDescent="0.3">
      <c r="A1211" s="74">
        <v>1210</v>
      </c>
      <c r="B1211" s="75" t="s">
        <v>2535</v>
      </c>
      <c r="C1211" s="74" t="s">
        <v>36</v>
      </c>
      <c r="D1211" s="75" t="s">
        <v>2563</v>
      </c>
      <c r="E1211" s="75" t="s">
        <v>2564</v>
      </c>
      <c r="F1211" s="75" t="s">
        <v>2540</v>
      </c>
      <c r="G1211" s="75">
        <v>3</v>
      </c>
      <c r="H1211" s="75">
        <v>0</v>
      </c>
      <c r="I1211" s="75">
        <v>0</v>
      </c>
      <c r="J1211" s="75">
        <v>3</v>
      </c>
      <c r="K1211" s="76">
        <v>0</v>
      </c>
    </row>
    <row r="1212" spans="1:11" x14ac:dyDescent="0.3">
      <c r="A1212" s="74">
        <v>1211</v>
      </c>
      <c r="B1212" s="75" t="s">
        <v>2535</v>
      </c>
      <c r="C1212" s="74" t="s">
        <v>222</v>
      </c>
      <c r="D1212" s="75" t="s">
        <v>2565</v>
      </c>
      <c r="E1212" s="75" t="s">
        <v>2566</v>
      </c>
      <c r="F1212" s="75" t="s">
        <v>2540</v>
      </c>
      <c r="G1212" s="75">
        <v>6</v>
      </c>
      <c r="H1212" s="75">
        <v>4150</v>
      </c>
      <c r="I1212" s="75">
        <v>24900</v>
      </c>
      <c r="J1212" s="75">
        <v>6</v>
      </c>
      <c r="K1212" s="76">
        <v>24900</v>
      </c>
    </row>
    <row r="1213" spans="1:11" x14ac:dyDescent="0.3">
      <c r="A1213" s="74">
        <v>1212</v>
      </c>
      <c r="B1213" s="75" t="s">
        <v>2535</v>
      </c>
      <c r="C1213" s="74" t="s">
        <v>40</v>
      </c>
      <c r="D1213" s="75" t="s">
        <v>2567</v>
      </c>
      <c r="E1213" s="75" t="s">
        <v>2568</v>
      </c>
      <c r="F1213" s="75" t="s">
        <v>2554</v>
      </c>
      <c r="G1213" s="75">
        <v>1</v>
      </c>
      <c r="H1213" s="75">
        <v>0</v>
      </c>
      <c r="I1213" s="75">
        <v>0</v>
      </c>
      <c r="J1213" s="75">
        <v>1</v>
      </c>
      <c r="K1213" s="76">
        <v>0</v>
      </c>
    </row>
    <row r="1214" spans="1:11" x14ac:dyDescent="0.3">
      <c r="A1214" s="74">
        <v>1213</v>
      </c>
      <c r="B1214" s="75" t="s">
        <v>2535</v>
      </c>
      <c r="C1214" s="74" t="s">
        <v>228</v>
      </c>
      <c r="D1214" s="75" t="s">
        <v>2569</v>
      </c>
      <c r="E1214" s="75" t="s">
        <v>2570</v>
      </c>
      <c r="F1214" s="75" t="s">
        <v>2554</v>
      </c>
      <c r="G1214" s="75">
        <v>1</v>
      </c>
      <c r="H1214" s="75">
        <v>0</v>
      </c>
      <c r="I1214" s="75">
        <v>0</v>
      </c>
      <c r="J1214" s="75">
        <v>1</v>
      </c>
      <c r="K1214" s="76">
        <v>0</v>
      </c>
    </row>
    <row r="1215" spans="1:11" x14ac:dyDescent="0.3">
      <c r="A1215" s="74">
        <v>1214</v>
      </c>
      <c r="B1215" s="75" t="s">
        <v>2535</v>
      </c>
      <c r="C1215" s="74" t="s">
        <v>231</v>
      </c>
      <c r="D1215" s="75" t="s">
        <v>2569</v>
      </c>
      <c r="E1215" s="75" t="s">
        <v>2571</v>
      </c>
      <c r="F1215" s="75" t="s">
        <v>2554</v>
      </c>
      <c r="G1215" s="75">
        <v>1</v>
      </c>
      <c r="H1215" s="75">
        <v>0</v>
      </c>
      <c r="I1215" s="75">
        <v>0</v>
      </c>
      <c r="J1215" s="75">
        <v>1</v>
      </c>
      <c r="K1215" s="76">
        <v>0</v>
      </c>
    </row>
    <row r="1216" spans="1:11" x14ac:dyDescent="0.3">
      <c r="A1216" s="74">
        <v>1215</v>
      </c>
      <c r="B1216" s="75" t="s">
        <v>2535</v>
      </c>
      <c r="C1216" s="74" t="s">
        <v>44</v>
      </c>
      <c r="D1216" s="75" t="s">
        <v>10</v>
      </c>
      <c r="E1216" s="75" t="s">
        <v>2572</v>
      </c>
      <c r="F1216" s="75" t="s">
        <v>2554</v>
      </c>
      <c r="G1216" s="75">
        <v>1</v>
      </c>
      <c r="H1216" s="75">
        <v>0</v>
      </c>
      <c r="I1216" s="75">
        <v>0</v>
      </c>
      <c r="J1216" s="75">
        <v>1</v>
      </c>
      <c r="K1216" s="76">
        <v>0</v>
      </c>
    </row>
    <row r="1217" spans="1:11" x14ac:dyDescent="0.3">
      <c r="A1217" s="74">
        <v>1216</v>
      </c>
      <c r="B1217" s="75" t="s">
        <v>2535</v>
      </c>
      <c r="C1217" s="74" t="s">
        <v>47</v>
      </c>
      <c r="D1217" s="75" t="s">
        <v>2573</v>
      </c>
      <c r="E1217" s="75" t="s">
        <v>2574</v>
      </c>
      <c r="F1217" s="75" t="s">
        <v>2543</v>
      </c>
      <c r="G1217" s="75">
        <v>6</v>
      </c>
      <c r="H1217" s="75">
        <v>0</v>
      </c>
      <c r="I1217" s="75">
        <v>0</v>
      </c>
      <c r="J1217" s="75">
        <v>6</v>
      </c>
      <c r="K1217" s="76">
        <v>0</v>
      </c>
    </row>
    <row r="1218" spans="1:11" x14ac:dyDescent="0.3">
      <c r="A1218" s="74">
        <v>1217</v>
      </c>
      <c r="B1218" s="75" t="s">
        <v>2535</v>
      </c>
      <c r="C1218" s="74" t="s">
        <v>51</v>
      </c>
      <c r="D1218" s="75" t="s">
        <v>2575</v>
      </c>
      <c r="E1218" s="75" t="s">
        <v>2576</v>
      </c>
      <c r="F1218" s="75" t="s">
        <v>1376</v>
      </c>
      <c r="G1218" s="75">
        <v>1</v>
      </c>
      <c r="H1218" s="75">
        <v>0</v>
      </c>
      <c r="I1218" s="75">
        <v>0</v>
      </c>
      <c r="J1218" s="75">
        <v>1</v>
      </c>
      <c r="K1218" s="76">
        <v>0</v>
      </c>
    </row>
    <row r="1219" spans="1:11" x14ac:dyDescent="0.3">
      <c r="A1219" s="74">
        <v>1218</v>
      </c>
      <c r="B1219" s="75" t="s">
        <v>2535</v>
      </c>
      <c r="C1219" s="74" t="s">
        <v>55</v>
      </c>
      <c r="D1219" s="75" t="s">
        <v>2577</v>
      </c>
      <c r="E1219" s="75" t="s">
        <v>2578</v>
      </c>
      <c r="F1219" s="75" t="s">
        <v>2554</v>
      </c>
      <c r="G1219" s="75">
        <v>1</v>
      </c>
      <c r="H1219" s="75">
        <v>0</v>
      </c>
      <c r="I1219" s="75">
        <v>0</v>
      </c>
      <c r="J1219" s="75">
        <v>1</v>
      </c>
      <c r="K1219" s="76">
        <v>0</v>
      </c>
    </row>
    <row r="1220" spans="1:11" x14ac:dyDescent="0.3">
      <c r="A1220" s="74">
        <v>1219</v>
      </c>
      <c r="B1220" s="75" t="s">
        <v>2535</v>
      </c>
      <c r="C1220" s="74" t="s">
        <v>59</v>
      </c>
      <c r="D1220" s="75" t="s">
        <v>1647</v>
      </c>
      <c r="E1220" s="75" t="s">
        <v>2579</v>
      </c>
      <c r="F1220" s="75" t="s">
        <v>2540</v>
      </c>
      <c r="G1220" s="75">
        <v>14</v>
      </c>
      <c r="H1220" s="75">
        <v>3495.54</v>
      </c>
      <c r="I1220" s="75">
        <v>48937.56</v>
      </c>
      <c r="J1220" s="75">
        <v>14</v>
      </c>
      <c r="K1220" s="76">
        <v>48937.56</v>
      </c>
    </row>
    <row r="1221" spans="1:11" x14ac:dyDescent="0.3">
      <c r="A1221" s="74">
        <v>1220</v>
      </c>
      <c r="B1221" s="75" t="s">
        <v>2535</v>
      </c>
      <c r="C1221" s="74" t="s">
        <v>62</v>
      </c>
      <c r="D1221" s="75" t="s">
        <v>2580</v>
      </c>
      <c r="E1221" s="75" t="s">
        <v>2581</v>
      </c>
      <c r="F1221" s="75" t="s">
        <v>244</v>
      </c>
      <c r="G1221" s="75">
        <v>1</v>
      </c>
      <c r="H1221" s="75">
        <v>0</v>
      </c>
      <c r="I1221" s="75">
        <v>0</v>
      </c>
      <c r="J1221" s="75">
        <v>1</v>
      </c>
      <c r="K1221" s="76">
        <v>0</v>
      </c>
    </row>
    <row r="1222" spans="1:11" x14ac:dyDescent="0.3">
      <c r="A1222" s="74">
        <v>1221</v>
      </c>
      <c r="B1222" s="75" t="s">
        <v>2535</v>
      </c>
      <c r="C1222" s="74" t="s">
        <v>64</v>
      </c>
      <c r="D1222" s="75" t="s">
        <v>2582</v>
      </c>
      <c r="E1222" s="75" t="s">
        <v>2583</v>
      </c>
      <c r="F1222" s="75" t="s">
        <v>2543</v>
      </c>
      <c r="G1222" s="75">
        <v>1</v>
      </c>
      <c r="H1222" s="75">
        <v>0</v>
      </c>
      <c r="I1222" s="75">
        <v>0</v>
      </c>
      <c r="J1222" s="75">
        <v>1</v>
      </c>
      <c r="K1222" s="76">
        <v>0</v>
      </c>
    </row>
    <row r="1223" spans="1:11" x14ac:dyDescent="0.3">
      <c r="A1223" s="74">
        <v>1222</v>
      </c>
      <c r="B1223" s="75" t="s">
        <v>2535</v>
      </c>
      <c r="C1223" s="74" t="s">
        <v>66</v>
      </c>
      <c r="D1223" s="75" t="s">
        <v>2584</v>
      </c>
      <c r="E1223" s="75" t="s">
        <v>2585</v>
      </c>
      <c r="F1223" s="75" t="s">
        <v>2543</v>
      </c>
      <c r="G1223" s="75">
        <v>6</v>
      </c>
      <c r="H1223" s="75">
        <v>0</v>
      </c>
      <c r="I1223" s="75">
        <v>0</v>
      </c>
      <c r="J1223" s="75">
        <v>6</v>
      </c>
      <c r="K1223" s="76">
        <v>0</v>
      </c>
    </row>
    <row r="1224" spans="1:11" x14ac:dyDescent="0.3">
      <c r="A1224" s="74">
        <v>1223</v>
      </c>
      <c r="B1224" s="75" t="s">
        <v>2535</v>
      </c>
      <c r="C1224" s="74" t="s">
        <v>68</v>
      </c>
      <c r="D1224" s="75" t="s">
        <v>2586</v>
      </c>
      <c r="E1224" s="75" t="s">
        <v>2587</v>
      </c>
      <c r="F1224" s="75" t="s">
        <v>2543</v>
      </c>
      <c r="G1224" s="75">
        <v>3</v>
      </c>
      <c r="H1224" s="75">
        <v>0</v>
      </c>
      <c r="I1224" s="75">
        <v>0</v>
      </c>
      <c r="J1224" s="75">
        <v>3</v>
      </c>
      <c r="K1224" s="76">
        <v>0</v>
      </c>
    </row>
    <row r="1225" spans="1:11" x14ac:dyDescent="0.3">
      <c r="A1225" s="74">
        <v>1224</v>
      </c>
      <c r="B1225" s="75" t="s">
        <v>2535</v>
      </c>
      <c r="C1225" s="74" t="s">
        <v>70</v>
      </c>
      <c r="D1225" s="75" t="s">
        <v>2588</v>
      </c>
      <c r="E1225" s="75" t="s">
        <v>2589</v>
      </c>
      <c r="F1225" s="75" t="s">
        <v>1376</v>
      </c>
      <c r="G1225" s="75">
        <v>1</v>
      </c>
      <c r="H1225" s="75">
        <v>0</v>
      </c>
      <c r="I1225" s="75">
        <v>0</v>
      </c>
      <c r="J1225" s="75">
        <v>1</v>
      </c>
      <c r="K1225" s="76">
        <v>0</v>
      </c>
    </row>
    <row r="1226" spans="1:11" x14ac:dyDescent="0.3">
      <c r="A1226" s="74">
        <v>1225</v>
      </c>
      <c r="B1226" s="75" t="s">
        <v>2535</v>
      </c>
      <c r="C1226" s="74" t="s">
        <v>72</v>
      </c>
      <c r="D1226" s="75" t="s">
        <v>2590</v>
      </c>
      <c r="E1226" s="75" t="s">
        <v>2591</v>
      </c>
      <c r="F1226" s="75" t="s">
        <v>2592</v>
      </c>
      <c r="G1226" s="75">
        <v>28</v>
      </c>
      <c r="H1226" s="75">
        <v>3052</v>
      </c>
      <c r="I1226" s="75">
        <v>85456</v>
      </c>
      <c r="J1226" s="75">
        <v>28</v>
      </c>
      <c r="K1226" s="76">
        <v>85456</v>
      </c>
    </row>
    <row r="1227" spans="1:11" x14ac:dyDescent="0.3">
      <c r="A1227" s="74">
        <v>1226</v>
      </c>
      <c r="B1227" s="75" t="s">
        <v>2535</v>
      </c>
      <c r="C1227" s="74" t="s">
        <v>251</v>
      </c>
      <c r="D1227" s="75" t="s">
        <v>2593</v>
      </c>
      <c r="E1227" s="75" t="s">
        <v>2594</v>
      </c>
      <c r="F1227" s="75" t="s">
        <v>2540</v>
      </c>
      <c r="G1227" s="75">
        <v>13</v>
      </c>
      <c r="H1227" s="75">
        <v>1831.11</v>
      </c>
      <c r="I1227" s="75">
        <v>23804.43</v>
      </c>
      <c r="J1227" s="75">
        <v>13</v>
      </c>
      <c r="K1227" s="76">
        <v>23804.43</v>
      </c>
    </row>
    <row r="1228" spans="1:11" x14ac:dyDescent="0.3">
      <c r="A1228" s="74">
        <v>1227</v>
      </c>
      <c r="B1228" s="75" t="s">
        <v>2535</v>
      </c>
      <c r="C1228" s="74" t="s">
        <v>76</v>
      </c>
      <c r="D1228" s="75" t="s">
        <v>2595</v>
      </c>
      <c r="E1228" s="75" t="s">
        <v>2596</v>
      </c>
      <c r="F1228" s="75" t="s">
        <v>2540</v>
      </c>
      <c r="G1228" s="75">
        <v>5</v>
      </c>
      <c r="H1228" s="75">
        <v>1500</v>
      </c>
      <c r="I1228" s="75">
        <v>7500</v>
      </c>
      <c r="J1228" s="75">
        <v>5</v>
      </c>
      <c r="K1228" s="76">
        <v>7500</v>
      </c>
    </row>
    <row r="1229" spans="1:11" x14ac:dyDescent="0.3">
      <c r="A1229" s="74">
        <v>1228</v>
      </c>
      <c r="B1229" s="75" t="s">
        <v>2535</v>
      </c>
      <c r="C1229" s="74" t="s">
        <v>253</v>
      </c>
      <c r="D1229" s="75" t="s">
        <v>2597</v>
      </c>
      <c r="E1229" s="75" t="s">
        <v>2598</v>
      </c>
      <c r="F1229" s="75" t="s">
        <v>2543</v>
      </c>
      <c r="G1229" s="75">
        <v>6</v>
      </c>
      <c r="H1229" s="75">
        <v>0</v>
      </c>
      <c r="I1229" s="75">
        <v>0</v>
      </c>
      <c r="J1229" s="75">
        <v>6</v>
      </c>
      <c r="K1229" s="76">
        <v>0</v>
      </c>
    </row>
    <row r="1230" spans="1:11" x14ac:dyDescent="0.3">
      <c r="A1230" s="74">
        <v>1229</v>
      </c>
      <c r="B1230" s="75" t="s">
        <v>2535</v>
      </c>
      <c r="C1230" s="74" t="s">
        <v>78</v>
      </c>
      <c r="D1230" s="75" t="s">
        <v>2599</v>
      </c>
      <c r="E1230" s="75" t="s">
        <v>2600</v>
      </c>
      <c r="F1230" s="75" t="s">
        <v>2543</v>
      </c>
      <c r="G1230" s="75">
        <v>1</v>
      </c>
      <c r="H1230" s="75">
        <v>0</v>
      </c>
      <c r="I1230" s="75">
        <v>0</v>
      </c>
      <c r="J1230" s="75">
        <v>1</v>
      </c>
      <c r="K1230" s="76">
        <v>0</v>
      </c>
    </row>
    <row r="1231" spans="1:11" x14ac:dyDescent="0.3">
      <c r="A1231" s="74">
        <v>1230</v>
      </c>
      <c r="B1231" s="75" t="s">
        <v>2535</v>
      </c>
      <c r="C1231" s="74" t="s">
        <v>82</v>
      </c>
      <c r="D1231" s="75" t="s">
        <v>2601</v>
      </c>
      <c r="E1231" s="75" t="s">
        <v>2602</v>
      </c>
      <c r="F1231" s="75" t="s">
        <v>2543</v>
      </c>
      <c r="G1231" s="75">
        <v>1</v>
      </c>
      <c r="H1231" s="75">
        <v>0</v>
      </c>
      <c r="I1231" s="75">
        <v>0</v>
      </c>
      <c r="J1231" s="75">
        <v>1</v>
      </c>
      <c r="K1231" s="76">
        <v>0</v>
      </c>
    </row>
    <row r="1232" spans="1:11" x14ac:dyDescent="0.3">
      <c r="A1232" s="74">
        <v>1231</v>
      </c>
      <c r="B1232" s="75" t="s">
        <v>2535</v>
      </c>
      <c r="C1232" s="74" t="s">
        <v>86</v>
      </c>
      <c r="D1232" s="75" t="s">
        <v>2599</v>
      </c>
      <c r="E1232" s="75" t="s">
        <v>2603</v>
      </c>
      <c r="F1232" s="75" t="s">
        <v>2543</v>
      </c>
      <c r="G1232" s="75">
        <v>1</v>
      </c>
      <c r="H1232" s="75">
        <v>0</v>
      </c>
      <c r="I1232" s="75">
        <v>0</v>
      </c>
      <c r="J1232" s="75">
        <v>1</v>
      </c>
      <c r="K1232" s="76">
        <v>0</v>
      </c>
    </row>
    <row r="1233" spans="1:11" x14ac:dyDescent="0.3">
      <c r="A1233" s="74">
        <v>1232</v>
      </c>
      <c r="B1233" s="75" t="s">
        <v>2535</v>
      </c>
      <c r="C1233" s="74" t="s">
        <v>89</v>
      </c>
      <c r="D1233" s="75" t="s">
        <v>2599</v>
      </c>
      <c r="E1233" s="75" t="s">
        <v>2604</v>
      </c>
      <c r="F1233" s="75" t="s">
        <v>2543</v>
      </c>
      <c r="G1233" s="75">
        <v>1</v>
      </c>
      <c r="H1233" s="75">
        <v>0</v>
      </c>
      <c r="I1233" s="75">
        <v>0</v>
      </c>
      <c r="J1233" s="75">
        <v>1</v>
      </c>
      <c r="K1233" s="76">
        <v>0</v>
      </c>
    </row>
    <row r="1234" spans="1:11" x14ac:dyDescent="0.3">
      <c r="A1234" s="74">
        <v>1233</v>
      </c>
      <c r="B1234" s="75" t="s">
        <v>2535</v>
      </c>
      <c r="C1234" s="74" t="s">
        <v>92</v>
      </c>
      <c r="D1234" s="75" t="s">
        <v>2605</v>
      </c>
      <c r="E1234" s="75" t="s">
        <v>2606</v>
      </c>
      <c r="F1234" s="75" t="s">
        <v>2543</v>
      </c>
      <c r="G1234" s="75">
        <v>1</v>
      </c>
      <c r="H1234" s="75">
        <v>0</v>
      </c>
      <c r="I1234" s="75">
        <v>0</v>
      </c>
      <c r="J1234" s="75">
        <v>1</v>
      </c>
      <c r="K1234" s="76">
        <v>0</v>
      </c>
    </row>
    <row r="1235" spans="1:11" x14ac:dyDescent="0.3">
      <c r="A1235" s="74">
        <v>1234</v>
      </c>
      <c r="B1235" s="75" t="s">
        <v>2535</v>
      </c>
      <c r="C1235" s="74" t="s">
        <v>96</v>
      </c>
      <c r="D1235" s="75" t="s">
        <v>2607</v>
      </c>
      <c r="E1235" s="75" t="s">
        <v>2608</v>
      </c>
      <c r="F1235" s="75" t="s">
        <v>2543</v>
      </c>
      <c r="G1235" s="75">
        <v>1</v>
      </c>
      <c r="H1235" s="75">
        <v>0</v>
      </c>
      <c r="I1235" s="75">
        <v>0</v>
      </c>
      <c r="J1235" s="75">
        <v>1</v>
      </c>
      <c r="K1235" s="76">
        <v>0</v>
      </c>
    </row>
    <row r="1236" spans="1:11" x14ac:dyDescent="0.3">
      <c r="A1236" s="74">
        <v>1235</v>
      </c>
      <c r="B1236" s="75" t="s">
        <v>2535</v>
      </c>
      <c r="C1236" s="74" t="s">
        <v>100</v>
      </c>
      <c r="D1236" s="75" t="s">
        <v>2609</v>
      </c>
      <c r="E1236" s="75" t="s">
        <v>2610</v>
      </c>
      <c r="F1236" s="75" t="s">
        <v>2543</v>
      </c>
      <c r="G1236" s="75">
        <v>1</v>
      </c>
      <c r="H1236" s="75">
        <v>0</v>
      </c>
      <c r="I1236" s="75">
        <v>0</v>
      </c>
      <c r="J1236" s="75">
        <v>1</v>
      </c>
      <c r="K1236" s="76">
        <v>0</v>
      </c>
    </row>
    <row r="1237" spans="1:11" x14ac:dyDescent="0.3">
      <c r="A1237" s="74">
        <v>1236</v>
      </c>
      <c r="B1237" s="75" t="s">
        <v>2535</v>
      </c>
      <c r="C1237" s="74" t="s">
        <v>103</v>
      </c>
      <c r="D1237" s="75" t="s">
        <v>2611</v>
      </c>
      <c r="E1237" s="75" t="s">
        <v>2612</v>
      </c>
      <c r="F1237" s="75" t="s">
        <v>1376</v>
      </c>
      <c r="G1237" s="75">
        <v>2</v>
      </c>
      <c r="H1237" s="75">
        <v>0</v>
      </c>
      <c r="I1237" s="75">
        <v>0</v>
      </c>
      <c r="J1237" s="75">
        <v>2</v>
      </c>
      <c r="K1237" s="76">
        <v>0</v>
      </c>
    </row>
    <row r="1238" spans="1:11" x14ac:dyDescent="0.3">
      <c r="A1238" s="74">
        <v>1237</v>
      </c>
      <c r="B1238" s="75" t="s">
        <v>2535</v>
      </c>
      <c r="C1238" s="74" t="s">
        <v>106</v>
      </c>
      <c r="D1238" s="75" t="s">
        <v>2613</v>
      </c>
      <c r="E1238" s="75" t="s">
        <v>2614</v>
      </c>
      <c r="F1238" s="75" t="s">
        <v>2543</v>
      </c>
      <c r="G1238" s="75">
        <v>1</v>
      </c>
      <c r="H1238" s="75">
        <v>0</v>
      </c>
      <c r="I1238" s="75">
        <v>0</v>
      </c>
      <c r="J1238" s="75">
        <v>1</v>
      </c>
      <c r="K1238" s="76">
        <v>0</v>
      </c>
    </row>
    <row r="1239" spans="1:11" x14ac:dyDescent="0.3">
      <c r="A1239" s="74">
        <v>1238</v>
      </c>
      <c r="B1239" s="75" t="s">
        <v>2535</v>
      </c>
      <c r="C1239" s="74" t="s">
        <v>110</v>
      </c>
      <c r="D1239" s="75" t="s">
        <v>2615</v>
      </c>
      <c r="E1239" s="75" t="s">
        <v>2616</v>
      </c>
      <c r="F1239" s="75" t="s">
        <v>2543</v>
      </c>
      <c r="G1239" s="75">
        <v>1</v>
      </c>
      <c r="H1239" s="75">
        <v>0</v>
      </c>
      <c r="I1239" s="75">
        <v>0</v>
      </c>
      <c r="J1239" s="75">
        <v>1</v>
      </c>
      <c r="K1239" s="76">
        <v>0</v>
      </c>
    </row>
    <row r="1240" spans="1:11" x14ac:dyDescent="0.3">
      <c r="A1240" s="74">
        <v>1239</v>
      </c>
      <c r="B1240" s="75" t="s">
        <v>2535</v>
      </c>
      <c r="C1240" s="74" t="s">
        <v>113</v>
      </c>
      <c r="D1240" s="75" t="s">
        <v>2617</v>
      </c>
      <c r="E1240" s="75" t="s">
        <v>2618</v>
      </c>
      <c r="F1240" s="75" t="s">
        <v>1376</v>
      </c>
      <c r="G1240" s="75">
        <v>1</v>
      </c>
      <c r="H1240" s="75">
        <v>0</v>
      </c>
      <c r="I1240" s="75">
        <v>0</v>
      </c>
      <c r="J1240" s="75">
        <v>1</v>
      </c>
      <c r="K1240" s="76">
        <v>0</v>
      </c>
    </row>
    <row r="1241" spans="1:11" x14ac:dyDescent="0.3">
      <c r="A1241" s="74">
        <v>1240</v>
      </c>
      <c r="B1241" s="75" t="s">
        <v>2535</v>
      </c>
      <c r="C1241" s="74" t="s">
        <v>116</v>
      </c>
      <c r="D1241" s="75" t="s">
        <v>2617</v>
      </c>
      <c r="E1241" s="75" t="s">
        <v>2619</v>
      </c>
      <c r="F1241" s="75" t="s">
        <v>1376</v>
      </c>
      <c r="G1241" s="75">
        <v>2</v>
      </c>
      <c r="H1241" s="75">
        <v>0</v>
      </c>
      <c r="I1241" s="75">
        <v>0</v>
      </c>
      <c r="J1241" s="75">
        <v>2</v>
      </c>
      <c r="K1241" s="76">
        <v>0</v>
      </c>
    </row>
    <row r="1242" spans="1:11" x14ac:dyDescent="0.3">
      <c r="A1242" s="74">
        <v>1241</v>
      </c>
      <c r="B1242" s="75" t="s">
        <v>2535</v>
      </c>
      <c r="C1242" s="74" t="s">
        <v>119</v>
      </c>
      <c r="D1242" s="75" t="s">
        <v>2620</v>
      </c>
      <c r="E1242" s="75" t="s">
        <v>2621</v>
      </c>
      <c r="F1242" s="75" t="s">
        <v>1376</v>
      </c>
      <c r="G1242" s="75">
        <v>1</v>
      </c>
      <c r="H1242" s="75">
        <v>0</v>
      </c>
      <c r="I1242" s="75">
        <v>0</v>
      </c>
      <c r="J1242" s="75">
        <v>1</v>
      </c>
      <c r="K1242" s="76">
        <v>0</v>
      </c>
    </row>
    <row r="1243" spans="1:11" x14ac:dyDescent="0.3">
      <c r="A1243" s="74">
        <v>1242</v>
      </c>
      <c r="B1243" s="75" t="s">
        <v>2535</v>
      </c>
      <c r="C1243" s="74" t="s">
        <v>122</v>
      </c>
      <c r="D1243" s="75" t="s">
        <v>2620</v>
      </c>
      <c r="E1243" s="75" t="s">
        <v>2622</v>
      </c>
      <c r="F1243" s="75" t="s">
        <v>1376</v>
      </c>
      <c r="G1243" s="75">
        <v>2</v>
      </c>
      <c r="H1243" s="75">
        <v>0</v>
      </c>
      <c r="I1243" s="75">
        <v>0</v>
      </c>
      <c r="J1243" s="75">
        <v>2</v>
      </c>
      <c r="K1243" s="76">
        <v>0</v>
      </c>
    </row>
    <row r="1244" spans="1:11" x14ac:dyDescent="0.3">
      <c r="A1244" s="74">
        <v>1243</v>
      </c>
      <c r="B1244" s="75" t="s">
        <v>2535</v>
      </c>
      <c r="C1244" s="74" t="s">
        <v>125</v>
      </c>
      <c r="D1244" s="75" t="s">
        <v>2623</v>
      </c>
      <c r="E1244" s="75" t="s">
        <v>2624</v>
      </c>
      <c r="F1244" s="75" t="s">
        <v>2543</v>
      </c>
      <c r="G1244" s="75">
        <v>1</v>
      </c>
      <c r="H1244" s="75">
        <v>0</v>
      </c>
      <c r="I1244" s="75">
        <v>0</v>
      </c>
      <c r="J1244" s="75">
        <v>1</v>
      </c>
      <c r="K1244" s="76">
        <v>0</v>
      </c>
    </row>
    <row r="1245" spans="1:11" x14ac:dyDescent="0.3">
      <c r="A1245" s="74">
        <v>1244</v>
      </c>
      <c r="B1245" s="75" t="s">
        <v>2535</v>
      </c>
      <c r="C1245" s="74" t="s">
        <v>127</v>
      </c>
      <c r="D1245" s="75" t="s">
        <v>2623</v>
      </c>
      <c r="E1245" s="75" t="s">
        <v>2625</v>
      </c>
      <c r="F1245" s="75" t="s">
        <v>2543</v>
      </c>
      <c r="G1245" s="75">
        <v>1</v>
      </c>
      <c r="H1245" s="75">
        <v>0</v>
      </c>
      <c r="I1245" s="75">
        <v>0</v>
      </c>
      <c r="J1245" s="75">
        <v>1</v>
      </c>
      <c r="K1245" s="76">
        <v>0</v>
      </c>
    </row>
    <row r="1246" spans="1:11" x14ac:dyDescent="0.3">
      <c r="A1246" s="74">
        <v>1245</v>
      </c>
      <c r="B1246" s="75" t="s">
        <v>2535</v>
      </c>
      <c r="C1246" s="74" t="s">
        <v>130</v>
      </c>
      <c r="D1246" s="75" t="s">
        <v>2626</v>
      </c>
      <c r="E1246" s="75" t="s">
        <v>2627</v>
      </c>
      <c r="F1246" s="75" t="s">
        <v>2543</v>
      </c>
      <c r="G1246" s="75">
        <v>2</v>
      </c>
      <c r="H1246" s="75">
        <v>0</v>
      </c>
      <c r="I1246" s="75">
        <v>0</v>
      </c>
      <c r="J1246" s="75">
        <v>2</v>
      </c>
      <c r="K1246" s="76">
        <v>0</v>
      </c>
    </row>
    <row r="1247" spans="1:11" x14ac:dyDescent="0.3">
      <c r="A1247" s="74">
        <v>1246</v>
      </c>
      <c r="B1247" s="75" t="s">
        <v>2535</v>
      </c>
      <c r="C1247" s="74" t="s">
        <v>133</v>
      </c>
      <c r="D1247" s="75" t="s">
        <v>2628</v>
      </c>
      <c r="E1247" s="75" t="s">
        <v>2629</v>
      </c>
      <c r="F1247" s="75" t="s">
        <v>2543</v>
      </c>
      <c r="G1247" s="75">
        <v>10</v>
      </c>
      <c r="H1247" s="75">
        <v>0</v>
      </c>
      <c r="I1247" s="75">
        <v>0</v>
      </c>
      <c r="J1247" s="75">
        <v>10</v>
      </c>
      <c r="K1247" s="76">
        <v>0</v>
      </c>
    </row>
    <row r="1248" spans="1:11" x14ac:dyDescent="0.3">
      <c r="A1248" s="74">
        <v>1247</v>
      </c>
      <c r="B1248" s="75" t="s">
        <v>2535</v>
      </c>
      <c r="C1248" s="74" t="s">
        <v>293</v>
      </c>
      <c r="D1248" s="75" t="s">
        <v>2628</v>
      </c>
      <c r="E1248" s="75" t="s">
        <v>2630</v>
      </c>
      <c r="F1248" s="75" t="s">
        <v>2543</v>
      </c>
      <c r="G1248" s="75">
        <v>12</v>
      </c>
      <c r="H1248" s="75">
        <v>0</v>
      </c>
      <c r="I1248" s="75">
        <v>0</v>
      </c>
      <c r="J1248" s="75">
        <v>12</v>
      </c>
      <c r="K1248" s="76">
        <v>0</v>
      </c>
    </row>
    <row r="1249" spans="1:11" x14ac:dyDescent="0.3">
      <c r="A1249" s="74">
        <v>1248</v>
      </c>
      <c r="B1249" s="75" t="s">
        <v>2535</v>
      </c>
      <c r="C1249" s="74" t="s">
        <v>296</v>
      </c>
      <c r="D1249" s="75" t="s">
        <v>2631</v>
      </c>
      <c r="E1249" s="75" t="s">
        <v>2632</v>
      </c>
      <c r="F1249" s="75" t="s">
        <v>2543</v>
      </c>
      <c r="G1249" s="75">
        <v>1</v>
      </c>
      <c r="H1249" s="75">
        <v>0</v>
      </c>
      <c r="I1249" s="75">
        <v>0</v>
      </c>
      <c r="J1249" s="75">
        <v>1</v>
      </c>
      <c r="K1249" s="76">
        <v>0</v>
      </c>
    </row>
    <row r="1250" spans="1:11" x14ac:dyDescent="0.3">
      <c r="A1250" s="74">
        <v>1249</v>
      </c>
      <c r="B1250" s="75" t="s">
        <v>2535</v>
      </c>
      <c r="C1250" s="74" t="s">
        <v>136</v>
      </c>
      <c r="D1250" s="75" t="s">
        <v>2633</v>
      </c>
      <c r="E1250" s="75" t="s">
        <v>2634</v>
      </c>
      <c r="F1250" s="75" t="s">
        <v>2543</v>
      </c>
      <c r="G1250" s="75">
        <v>1</v>
      </c>
      <c r="H1250" s="75">
        <v>0</v>
      </c>
      <c r="I1250" s="75">
        <v>0</v>
      </c>
      <c r="J1250" s="75">
        <v>1</v>
      </c>
      <c r="K1250" s="76">
        <v>0</v>
      </c>
    </row>
    <row r="1251" spans="1:11" x14ac:dyDescent="0.3">
      <c r="A1251" s="74">
        <v>1250</v>
      </c>
      <c r="B1251" s="75" t="s">
        <v>2535</v>
      </c>
      <c r="C1251" s="74" t="s">
        <v>300</v>
      </c>
      <c r="D1251" s="75" t="s">
        <v>2635</v>
      </c>
      <c r="E1251" s="75" t="s">
        <v>2636</v>
      </c>
      <c r="F1251" s="75" t="s">
        <v>2543</v>
      </c>
      <c r="G1251" s="75">
        <v>2</v>
      </c>
      <c r="H1251" s="75">
        <v>0</v>
      </c>
      <c r="I1251" s="75">
        <v>0</v>
      </c>
      <c r="J1251" s="75">
        <v>2</v>
      </c>
      <c r="K1251" s="76">
        <v>0</v>
      </c>
    </row>
    <row r="1252" spans="1:11" x14ac:dyDescent="0.3">
      <c r="A1252" s="74">
        <v>1251</v>
      </c>
      <c r="B1252" s="75" t="s">
        <v>2535</v>
      </c>
      <c r="C1252" s="74" t="s">
        <v>139</v>
      </c>
      <c r="D1252" s="75" t="s">
        <v>2635</v>
      </c>
      <c r="E1252" s="75" t="s">
        <v>2637</v>
      </c>
      <c r="F1252" s="75" t="s">
        <v>2543</v>
      </c>
      <c r="G1252" s="75">
        <v>2</v>
      </c>
      <c r="H1252" s="75">
        <v>4500</v>
      </c>
      <c r="I1252" s="75">
        <v>9000</v>
      </c>
      <c r="J1252" s="75">
        <v>2</v>
      </c>
      <c r="K1252" s="76">
        <v>9000</v>
      </c>
    </row>
    <row r="1253" spans="1:11" x14ac:dyDescent="0.3">
      <c r="A1253" s="74">
        <v>1252</v>
      </c>
      <c r="B1253" s="75" t="s">
        <v>2535</v>
      </c>
      <c r="C1253" s="74" t="s">
        <v>146</v>
      </c>
      <c r="D1253" s="75" t="s">
        <v>2638</v>
      </c>
      <c r="E1253" s="75" t="s">
        <v>2639</v>
      </c>
      <c r="F1253" s="75" t="s">
        <v>2554</v>
      </c>
      <c r="G1253" s="75">
        <v>1</v>
      </c>
      <c r="H1253" s="75">
        <v>0</v>
      </c>
      <c r="I1253" s="75">
        <v>0</v>
      </c>
      <c r="J1253" s="75">
        <v>1</v>
      </c>
      <c r="K1253" s="76">
        <v>0</v>
      </c>
    </row>
    <row r="1254" spans="1:11" x14ac:dyDescent="0.3">
      <c r="A1254" s="74">
        <v>1253</v>
      </c>
      <c r="B1254" s="75" t="s">
        <v>2535</v>
      </c>
      <c r="C1254" s="74" t="s">
        <v>149</v>
      </c>
      <c r="D1254" s="75" t="s">
        <v>2640</v>
      </c>
      <c r="E1254" s="75" t="s">
        <v>2641</v>
      </c>
      <c r="F1254" s="75" t="s">
        <v>2642</v>
      </c>
      <c r="G1254" s="75">
        <v>1</v>
      </c>
      <c r="H1254" s="75">
        <v>0</v>
      </c>
      <c r="I1254" s="75">
        <v>0</v>
      </c>
      <c r="J1254" s="75">
        <v>1</v>
      </c>
      <c r="K1254" s="76">
        <v>0</v>
      </c>
    </row>
    <row r="1255" spans="1:11" x14ac:dyDescent="0.3">
      <c r="A1255" s="74">
        <v>1254</v>
      </c>
      <c r="B1255" s="75" t="s">
        <v>2535</v>
      </c>
      <c r="C1255" s="74" t="s">
        <v>152</v>
      </c>
      <c r="D1255" s="75" t="s">
        <v>2643</v>
      </c>
      <c r="E1255" s="75" t="s">
        <v>2644</v>
      </c>
      <c r="F1255" s="75" t="s">
        <v>2540</v>
      </c>
      <c r="G1255" s="75">
        <v>2</v>
      </c>
      <c r="H1255" s="75">
        <v>0</v>
      </c>
      <c r="I1255" s="75">
        <v>0</v>
      </c>
      <c r="J1255" s="75">
        <v>2</v>
      </c>
      <c r="K1255" s="76">
        <v>0</v>
      </c>
    </row>
    <row r="1256" spans="1:11" x14ac:dyDescent="0.3">
      <c r="A1256" s="74">
        <v>1255</v>
      </c>
      <c r="B1256" s="75" t="s">
        <v>2535</v>
      </c>
      <c r="C1256" s="74" t="s">
        <v>155</v>
      </c>
      <c r="D1256" s="75" t="s">
        <v>2645</v>
      </c>
      <c r="E1256" s="75" t="s">
        <v>2646</v>
      </c>
      <c r="F1256" s="75" t="s">
        <v>2642</v>
      </c>
      <c r="G1256" s="75">
        <v>25</v>
      </c>
      <c r="H1256" s="75">
        <v>0</v>
      </c>
      <c r="I1256" s="75">
        <v>0</v>
      </c>
      <c r="J1256" s="75">
        <v>25</v>
      </c>
      <c r="K1256" s="76">
        <v>0</v>
      </c>
    </row>
    <row r="1257" spans="1:11" x14ac:dyDescent="0.3">
      <c r="A1257" s="74">
        <v>1256</v>
      </c>
      <c r="B1257" s="75" t="s">
        <v>2535</v>
      </c>
      <c r="C1257" s="74" t="s">
        <v>157</v>
      </c>
      <c r="D1257" s="75" t="s">
        <v>2647</v>
      </c>
      <c r="E1257" s="75" t="s">
        <v>2648</v>
      </c>
      <c r="F1257" s="75" t="s">
        <v>2540</v>
      </c>
      <c r="G1257" s="75">
        <v>2</v>
      </c>
      <c r="H1257" s="75">
        <v>0</v>
      </c>
      <c r="I1257" s="75">
        <v>0</v>
      </c>
      <c r="J1257" s="75">
        <v>2</v>
      </c>
      <c r="K1257" s="76">
        <v>0</v>
      </c>
    </row>
    <row r="1258" spans="1:11" x14ac:dyDescent="0.3">
      <c r="A1258" s="74">
        <v>1257</v>
      </c>
      <c r="B1258" s="75" t="s">
        <v>2535</v>
      </c>
      <c r="C1258" s="74" t="s">
        <v>159</v>
      </c>
      <c r="D1258" s="75" t="s">
        <v>2645</v>
      </c>
      <c r="E1258" s="75" t="s">
        <v>2649</v>
      </c>
      <c r="F1258" s="75" t="s">
        <v>2540</v>
      </c>
      <c r="G1258" s="75">
        <v>9</v>
      </c>
      <c r="H1258" s="75">
        <v>0</v>
      </c>
      <c r="I1258" s="75">
        <v>0</v>
      </c>
      <c r="J1258" s="75">
        <v>9</v>
      </c>
      <c r="K1258" s="76">
        <v>0</v>
      </c>
    </row>
    <row r="1259" spans="1:11" x14ac:dyDescent="0.3">
      <c r="A1259" s="74">
        <v>1258</v>
      </c>
      <c r="B1259" s="75" t="s">
        <v>2535</v>
      </c>
      <c r="C1259" s="74" t="s">
        <v>161</v>
      </c>
      <c r="D1259" s="75" t="s">
        <v>2650</v>
      </c>
      <c r="E1259" s="75" t="s">
        <v>2651</v>
      </c>
      <c r="F1259" s="75" t="s">
        <v>2543</v>
      </c>
      <c r="G1259" s="75">
        <v>1</v>
      </c>
      <c r="H1259" s="75">
        <v>0</v>
      </c>
      <c r="I1259" s="75">
        <v>0</v>
      </c>
      <c r="J1259" s="75">
        <v>1</v>
      </c>
      <c r="K1259" s="76">
        <v>0</v>
      </c>
    </row>
    <row r="1260" spans="1:11" x14ac:dyDescent="0.3">
      <c r="A1260" s="74">
        <v>1259</v>
      </c>
      <c r="B1260" s="75" t="s">
        <v>2535</v>
      </c>
      <c r="C1260" s="74" t="s">
        <v>164</v>
      </c>
      <c r="D1260" s="75" t="s">
        <v>2039</v>
      </c>
      <c r="E1260" s="75" t="s">
        <v>2652</v>
      </c>
      <c r="F1260" s="75" t="s">
        <v>2543</v>
      </c>
      <c r="G1260" s="75">
        <v>190</v>
      </c>
      <c r="H1260" s="75">
        <v>0</v>
      </c>
      <c r="I1260" s="75">
        <v>0</v>
      </c>
      <c r="J1260" s="75">
        <v>190</v>
      </c>
      <c r="K1260" s="76">
        <v>0</v>
      </c>
    </row>
    <row r="1261" spans="1:11" x14ac:dyDescent="0.3">
      <c r="A1261" s="74">
        <v>1260</v>
      </c>
      <c r="B1261" s="75" t="s">
        <v>2535</v>
      </c>
      <c r="C1261" s="74" t="s">
        <v>167</v>
      </c>
      <c r="D1261" s="75" t="s">
        <v>1247</v>
      </c>
      <c r="E1261" s="75" t="s">
        <v>2653</v>
      </c>
      <c r="F1261" s="75" t="s">
        <v>1376</v>
      </c>
      <c r="G1261" s="75">
        <v>5</v>
      </c>
      <c r="H1261" s="75">
        <v>0</v>
      </c>
      <c r="I1261" s="75">
        <v>0</v>
      </c>
      <c r="J1261" s="75">
        <v>5</v>
      </c>
      <c r="K1261" s="76">
        <v>0</v>
      </c>
    </row>
    <row r="1262" spans="1:11" x14ac:dyDescent="0.3">
      <c r="A1262" s="74">
        <v>1261</v>
      </c>
      <c r="B1262" s="75" t="s">
        <v>2535</v>
      </c>
      <c r="C1262" s="74" t="s">
        <v>170</v>
      </c>
      <c r="D1262" s="75" t="s">
        <v>1247</v>
      </c>
      <c r="E1262" s="75" t="s">
        <v>2654</v>
      </c>
      <c r="F1262" s="75" t="s">
        <v>1376</v>
      </c>
      <c r="G1262" s="75">
        <v>5</v>
      </c>
      <c r="H1262" s="75">
        <v>0</v>
      </c>
      <c r="I1262" s="75">
        <v>0</v>
      </c>
      <c r="J1262" s="75">
        <v>7</v>
      </c>
      <c r="K1262" s="76">
        <v>0</v>
      </c>
    </row>
    <row r="1263" spans="1:11" x14ac:dyDescent="0.3">
      <c r="A1263" s="74">
        <v>1262</v>
      </c>
      <c r="B1263" s="75" t="s">
        <v>2535</v>
      </c>
      <c r="C1263" s="74" t="s">
        <v>173</v>
      </c>
      <c r="D1263" s="75" t="s">
        <v>1247</v>
      </c>
      <c r="E1263" s="75" t="s">
        <v>2655</v>
      </c>
      <c r="F1263" s="75" t="s">
        <v>1376</v>
      </c>
      <c r="G1263" s="75">
        <v>3</v>
      </c>
      <c r="H1263" s="75">
        <v>0</v>
      </c>
      <c r="I1263" s="75">
        <v>0</v>
      </c>
      <c r="J1263" s="75">
        <v>3</v>
      </c>
      <c r="K1263" s="76">
        <v>0</v>
      </c>
    </row>
    <row r="1264" spans="1:11" x14ac:dyDescent="0.3">
      <c r="A1264" s="74">
        <v>1263</v>
      </c>
      <c r="B1264" s="75" t="s">
        <v>2535</v>
      </c>
      <c r="C1264" s="74" t="s">
        <v>177</v>
      </c>
      <c r="D1264" s="75" t="s">
        <v>1247</v>
      </c>
      <c r="E1264" s="75" t="s">
        <v>2656</v>
      </c>
      <c r="F1264" s="75" t="s">
        <v>1376</v>
      </c>
      <c r="G1264" s="75">
        <v>1</v>
      </c>
      <c r="H1264" s="75">
        <v>0</v>
      </c>
      <c r="I1264" s="75">
        <v>0</v>
      </c>
      <c r="J1264" s="75">
        <v>1</v>
      </c>
      <c r="K1264" s="76">
        <v>0</v>
      </c>
    </row>
    <row r="1265" spans="1:11" x14ac:dyDescent="0.3">
      <c r="A1265" s="74">
        <v>1264</v>
      </c>
      <c r="B1265" s="75" t="s">
        <v>2535</v>
      </c>
      <c r="C1265" s="74" t="s">
        <v>180</v>
      </c>
      <c r="D1265" s="75" t="s">
        <v>2657</v>
      </c>
      <c r="E1265" s="75" t="s">
        <v>2658</v>
      </c>
      <c r="F1265" s="75" t="s">
        <v>1376</v>
      </c>
      <c r="G1265" s="75">
        <v>1</v>
      </c>
      <c r="H1265" s="75">
        <v>0</v>
      </c>
      <c r="I1265" s="75">
        <v>0</v>
      </c>
      <c r="J1265" s="75">
        <v>1</v>
      </c>
      <c r="K1265" s="76">
        <v>0</v>
      </c>
    </row>
    <row r="1266" spans="1:11" x14ac:dyDescent="0.3">
      <c r="A1266" s="74">
        <v>1265</v>
      </c>
      <c r="B1266" s="75" t="s">
        <v>2535</v>
      </c>
      <c r="C1266" s="74" t="s">
        <v>183</v>
      </c>
      <c r="D1266" s="75" t="s">
        <v>2659</v>
      </c>
      <c r="E1266" s="75" t="s">
        <v>2660</v>
      </c>
      <c r="F1266" s="75" t="s">
        <v>1376</v>
      </c>
      <c r="G1266" s="75">
        <v>2</v>
      </c>
      <c r="H1266" s="75">
        <v>2120</v>
      </c>
      <c r="I1266" s="75">
        <v>4240</v>
      </c>
      <c r="J1266" s="75">
        <v>2</v>
      </c>
      <c r="K1266" s="76">
        <v>4240</v>
      </c>
    </row>
    <row r="1267" spans="1:11" x14ac:dyDescent="0.3">
      <c r="A1267" s="74">
        <v>1266</v>
      </c>
      <c r="B1267" s="75" t="s">
        <v>2535</v>
      </c>
      <c r="C1267" s="74" t="s">
        <v>186</v>
      </c>
      <c r="D1267" s="75" t="s">
        <v>2659</v>
      </c>
      <c r="E1267" s="75" t="s">
        <v>2661</v>
      </c>
      <c r="F1267" s="75" t="s">
        <v>1376</v>
      </c>
      <c r="G1267" s="75">
        <v>7</v>
      </c>
      <c r="H1267" s="75">
        <v>4826.9399999999996</v>
      </c>
      <c r="I1267" s="75">
        <v>33788.579999999994</v>
      </c>
      <c r="J1267" s="75">
        <v>7</v>
      </c>
      <c r="K1267" s="76">
        <v>33788.579999999994</v>
      </c>
    </row>
    <row r="1268" spans="1:11" x14ac:dyDescent="0.3">
      <c r="A1268" s="74">
        <v>1267</v>
      </c>
      <c r="B1268" s="75" t="s">
        <v>2535</v>
      </c>
      <c r="C1268" s="74" t="s">
        <v>189</v>
      </c>
      <c r="D1268" s="75" t="s">
        <v>2659</v>
      </c>
      <c r="E1268" s="75" t="s">
        <v>2662</v>
      </c>
      <c r="F1268" s="75" t="s">
        <v>1376</v>
      </c>
      <c r="G1268" s="75">
        <v>8</v>
      </c>
      <c r="H1268" s="75">
        <v>4957.5</v>
      </c>
      <c r="I1268" s="75">
        <v>39660</v>
      </c>
      <c r="J1268" s="75">
        <v>8</v>
      </c>
      <c r="K1268" s="76">
        <v>39660</v>
      </c>
    </row>
    <row r="1269" spans="1:11" x14ac:dyDescent="0.3">
      <c r="A1269" s="74">
        <v>1268</v>
      </c>
      <c r="B1269" s="75" t="s">
        <v>2535</v>
      </c>
      <c r="C1269" s="74" t="s">
        <v>333</v>
      </c>
      <c r="D1269" s="75" t="s">
        <v>2659</v>
      </c>
      <c r="E1269" s="75" t="s">
        <v>2663</v>
      </c>
      <c r="F1269" s="75" t="s">
        <v>1376</v>
      </c>
      <c r="G1269" s="75">
        <v>8</v>
      </c>
      <c r="H1269" s="75">
        <v>5070</v>
      </c>
      <c r="I1269" s="75">
        <v>40560</v>
      </c>
      <c r="J1269" s="75">
        <v>8</v>
      </c>
      <c r="K1269" s="76">
        <v>40560</v>
      </c>
    </row>
    <row r="1270" spans="1:11" x14ac:dyDescent="0.3">
      <c r="A1270" s="74">
        <v>1269</v>
      </c>
      <c r="B1270" s="75" t="s">
        <v>2535</v>
      </c>
      <c r="C1270" s="74" t="s">
        <v>336</v>
      </c>
      <c r="D1270" s="75" t="s">
        <v>2659</v>
      </c>
      <c r="E1270" s="75" t="s">
        <v>2664</v>
      </c>
      <c r="F1270" s="75" t="s">
        <v>1376</v>
      </c>
      <c r="G1270" s="75">
        <v>6</v>
      </c>
      <c r="H1270" s="75">
        <v>4800</v>
      </c>
      <c r="I1270" s="75">
        <v>28800</v>
      </c>
      <c r="J1270" s="75">
        <v>6</v>
      </c>
      <c r="K1270" s="76">
        <v>28800</v>
      </c>
    </row>
    <row r="1271" spans="1:11" x14ac:dyDescent="0.3">
      <c r="A1271" s="74">
        <v>1270</v>
      </c>
      <c r="B1271" s="75" t="s">
        <v>2535</v>
      </c>
      <c r="C1271" s="74" t="s">
        <v>339</v>
      </c>
      <c r="D1271" s="75" t="s">
        <v>2665</v>
      </c>
      <c r="E1271" s="75" t="s">
        <v>2666</v>
      </c>
      <c r="F1271" s="75" t="s">
        <v>2543</v>
      </c>
      <c r="G1271" s="75">
        <v>6</v>
      </c>
      <c r="H1271" s="75">
        <v>0</v>
      </c>
      <c r="I1271" s="75">
        <v>0</v>
      </c>
      <c r="J1271" s="75">
        <v>6</v>
      </c>
      <c r="K1271" s="76">
        <v>0</v>
      </c>
    </row>
    <row r="1272" spans="1:11" x14ac:dyDescent="0.3">
      <c r="A1272" s="74">
        <v>1271</v>
      </c>
      <c r="B1272" s="75" t="s">
        <v>2535</v>
      </c>
      <c r="C1272" s="74" t="s">
        <v>342</v>
      </c>
      <c r="D1272" s="75" t="s">
        <v>2667</v>
      </c>
      <c r="E1272" s="75" t="s">
        <v>2668</v>
      </c>
      <c r="F1272" s="75" t="s">
        <v>2543</v>
      </c>
      <c r="G1272" s="75">
        <v>15</v>
      </c>
      <c r="H1272" s="75">
        <v>0</v>
      </c>
      <c r="I1272" s="75">
        <v>0</v>
      </c>
      <c r="J1272" s="75">
        <v>15</v>
      </c>
      <c r="K1272" s="76">
        <v>0</v>
      </c>
    </row>
    <row r="1273" spans="1:11" x14ac:dyDescent="0.3">
      <c r="A1273" s="74">
        <v>1272</v>
      </c>
      <c r="B1273" s="75" t="s">
        <v>2535</v>
      </c>
      <c r="C1273" s="74" t="s">
        <v>344</v>
      </c>
      <c r="D1273" s="75" t="s">
        <v>2667</v>
      </c>
      <c r="E1273" s="75" t="s">
        <v>2669</v>
      </c>
      <c r="F1273" s="75" t="s">
        <v>2543</v>
      </c>
      <c r="G1273" s="75">
        <v>3</v>
      </c>
      <c r="H1273" s="75">
        <v>0</v>
      </c>
      <c r="I1273" s="75">
        <v>0</v>
      </c>
      <c r="J1273" s="75">
        <v>3</v>
      </c>
      <c r="K1273" s="76">
        <v>0</v>
      </c>
    </row>
    <row r="1274" spans="1:11" x14ac:dyDescent="0.3">
      <c r="A1274" s="74">
        <v>1273</v>
      </c>
      <c r="B1274" s="75" t="s">
        <v>2535</v>
      </c>
      <c r="C1274" s="74" t="s">
        <v>346</v>
      </c>
      <c r="D1274" s="75" t="s">
        <v>2670</v>
      </c>
      <c r="E1274" s="75" t="s">
        <v>2671</v>
      </c>
      <c r="F1274" s="75" t="s">
        <v>1376</v>
      </c>
      <c r="G1274" s="75">
        <v>2</v>
      </c>
      <c r="H1274" s="75">
        <v>0</v>
      </c>
      <c r="I1274" s="75">
        <v>0</v>
      </c>
      <c r="J1274" s="75">
        <v>2</v>
      </c>
      <c r="K1274" s="76">
        <v>0</v>
      </c>
    </row>
    <row r="1275" spans="1:11" x14ac:dyDescent="0.3">
      <c r="A1275" s="74">
        <v>1274</v>
      </c>
      <c r="B1275" s="75" t="s">
        <v>2535</v>
      </c>
      <c r="C1275" s="74" t="s">
        <v>350</v>
      </c>
      <c r="D1275" s="75" t="s">
        <v>941</v>
      </c>
      <c r="E1275" s="75" t="s">
        <v>2672</v>
      </c>
      <c r="F1275" s="75" t="s">
        <v>2543</v>
      </c>
      <c r="G1275" s="75">
        <v>3</v>
      </c>
      <c r="H1275" s="75">
        <v>0</v>
      </c>
      <c r="I1275" s="75">
        <v>0</v>
      </c>
      <c r="J1275" s="75">
        <v>3</v>
      </c>
      <c r="K1275" s="76">
        <v>0</v>
      </c>
    </row>
    <row r="1276" spans="1:11" x14ac:dyDescent="0.3">
      <c r="A1276" s="74">
        <v>1275</v>
      </c>
      <c r="B1276" s="75" t="s">
        <v>2535</v>
      </c>
      <c r="C1276" s="74" t="s">
        <v>353</v>
      </c>
      <c r="D1276" s="75" t="s">
        <v>970</v>
      </c>
      <c r="E1276" s="75" t="s">
        <v>2673</v>
      </c>
      <c r="F1276" s="75" t="s">
        <v>1376</v>
      </c>
      <c r="G1276" s="75">
        <v>1</v>
      </c>
      <c r="H1276" s="75">
        <v>0</v>
      </c>
      <c r="I1276" s="75">
        <v>0</v>
      </c>
      <c r="J1276" s="75">
        <v>1</v>
      </c>
      <c r="K1276" s="76">
        <v>0</v>
      </c>
    </row>
    <row r="1277" spans="1:11" x14ac:dyDescent="0.3">
      <c r="A1277" s="74">
        <v>1276</v>
      </c>
      <c r="B1277" s="75" t="s">
        <v>2535</v>
      </c>
      <c r="C1277" s="74" t="s">
        <v>1609</v>
      </c>
      <c r="D1277" s="75" t="s">
        <v>941</v>
      </c>
      <c r="E1277" s="75" t="s">
        <v>2674</v>
      </c>
      <c r="F1277" s="75" t="s">
        <v>2543</v>
      </c>
      <c r="G1277" s="75">
        <v>1</v>
      </c>
      <c r="H1277" s="75">
        <v>0</v>
      </c>
      <c r="I1277" s="75">
        <v>0</v>
      </c>
      <c r="J1277" s="75">
        <v>1</v>
      </c>
      <c r="K1277" s="76">
        <v>0</v>
      </c>
    </row>
    <row r="1278" spans="1:11" x14ac:dyDescent="0.3">
      <c r="A1278" s="74">
        <v>1277</v>
      </c>
      <c r="B1278" s="75" t="s">
        <v>2535</v>
      </c>
      <c r="C1278" s="74" t="s">
        <v>356</v>
      </c>
      <c r="D1278" s="75" t="s">
        <v>2675</v>
      </c>
      <c r="E1278" s="75" t="s">
        <v>2676</v>
      </c>
      <c r="F1278" s="75" t="s">
        <v>2543</v>
      </c>
      <c r="G1278" s="75">
        <v>1</v>
      </c>
      <c r="H1278" s="75">
        <v>0</v>
      </c>
      <c r="I1278" s="75">
        <v>0</v>
      </c>
      <c r="J1278" s="75">
        <v>1</v>
      </c>
      <c r="K1278" s="76">
        <v>0</v>
      </c>
    </row>
    <row r="1279" spans="1:11" x14ac:dyDescent="0.3">
      <c r="A1279" s="74">
        <v>1278</v>
      </c>
      <c r="B1279" s="75" t="s">
        <v>2535</v>
      </c>
      <c r="C1279" s="74" t="s">
        <v>359</v>
      </c>
      <c r="D1279" s="75" t="s">
        <v>2677</v>
      </c>
      <c r="E1279" s="75" t="s">
        <v>2678</v>
      </c>
      <c r="F1279" s="75" t="s">
        <v>2543</v>
      </c>
      <c r="G1279" s="75">
        <v>1</v>
      </c>
      <c r="H1279" s="75">
        <v>0</v>
      </c>
      <c r="I1279" s="75">
        <v>0</v>
      </c>
      <c r="J1279" s="75">
        <v>1</v>
      </c>
      <c r="K1279" s="76">
        <v>0</v>
      </c>
    </row>
    <row r="1280" spans="1:11" x14ac:dyDescent="0.3">
      <c r="A1280" s="74">
        <v>1279</v>
      </c>
      <c r="B1280" s="75" t="s">
        <v>2535</v>
      </c>
      <c r="C1280" s="74" t="s">
        <v>362</v>
      </c>
      <c r="D1280" s="75" t="s">
        <v>2677</v>
      </c>
      <c r="E1280" s="75" t="s">
        <v>2679</v>
      </c>
      <c r="F1280" s="75" t="s">
        <v>2543</v>
      </c>
      <c r="G1280" s="75">
        <v>2</v>
      </c>
      <c r="H1280" s="75">
        <v>0</v>
      </c>
      <c r="I1280" s="75">
        <v>0</v>
      </c>
      <c r="J1280" s="75">
        <v>2</v>
      </c>
      <c r="K1280" s="76">
        <v>0</v>
      </c>
    </row>
    <row r="1281" spans="1:11" x14ac:dyDescent="0.3">
      <c r="A1281" s="74">
        <v>1280</v>
      </c>
      <c r="B1281" s="75" t="s">
        <v>2535</v>
      </c>
      <c r="C1281" s="74" t="s">
        <v>365</v>
      </c>
      <c r="D1281" s="75" t="s">
        <v>2677</v>
      </c>
      <c r="E1281" s="75" t="s">
        <v>2680</v>
      </c>
      <c r="F1281" s="75" t="s">
        <v>2543</v>
      </c>
      <c r="G1281" s="75">
        <v>1</v>
      </c>
      <c r="H1281" s="75">
        <v>0</v>
      </c>
      <c r="I1281" s="75">
        <v>0</v>
      </c>
      <c r="J1281" s="75">
        <v>1</v>
      </c>
      <c r="K1281" s="76">
        <v>0</v>
      </c>
    </row>
    <row r="1282" spans="1:11" x14ac:dyDescent="0.3">
      <c r="A1282" s="74">
        <v>1281</v>
      </c>
      <c r="B1282" s="75" t="s">
        <v>2535</v>
      </c>
      <c r="C1282" s="74" t="s">
        <v>695</v>
      </c>
      <c r="D1282" s="75" t="s">
        <v>2681</v>
      </c>
      <c r="E1282" s="75" t="s">
        <v>2682</v>
      </c>
      <c r="F1282" s="75" t="s">
        <v>2543</v>
      </c>
      <c r="G1282" s="75">
        <v>1</v>
      </c>
      <c r="H1282" s="75">
        <v>0</v>
      </c>
      <c r="I1282" s="75">
        <v>0</v>
      </c>
      <c r="J1282" s="75">
        <v>1</v>
      </c>
      <c r="K1282" s="76">
        <v>0</v>
      </c>
    </row>
    <row r="1283" spans="1:11" x14ac:dyDescent="0.3">
      <c r="A1283" s="74">
        <v>1282</v>
      </c>
      <c r="B1283" s="75" t="s">
        <v>2535</v>
      </c>
      <c r="C1283" s="74" t="s">
        <v>698</v>
      </c>
      <c r="D1283" s="75" t="s">
        <v>1474</v>
      </c>
      <c r="E1283" s="75" t="s">
        <v>2683</v>
      </c>
      <c r="F1283" s="75" t="s">
        <v>2543</v>
      </c>
      <c r="G1283" s="75">
        <v>1</v>
      </c>
      <c r="H1283" s="75">
        <v>0</v>
      </c>
      <c r="I1283" s="75">
        <v>0</v>
      </c>
      <c r="J1283" s="75">
        <v>1</v>
      </c>
      <c r="K1283" s="76">
        <v>0</v>
      </c>
    </row>
    <row r="1284" spans="1:11" x14ac:dyDescent="0.3">
      <c r="A1284" s="74">
        <v>1283</v>
      </c>
      <c r="B1284" s="75" t="s">
        <v>2535</v>
      </c>
      <c r="C1284" s="74" t="s">
        <v>701</v>
      </c>
      <c r="D1284" s="75" t="s">
        <v>1474</v>
      </c>
      <c r="E1284" s="75" t="s">
        <v>2684</v>
      </c>
      <c r="F1284" s="75" t="s">
        <v>2540</v>
      </c>
      <c r="G1284" s="75">
        <v>1</v>
      </c>
      <c r="H1284" s="75">
        <v>0</v>
      </c>
      <c r="I1284" s="75">
        <v>0</v>
      </c>
      <c r="J1284" s="75">
        <v>1</v>
      </c>
      <c r="K1284" s="76">
        <v>0</v>
      </c>
    </row>
    <row r="1285" spans="1:11" x14ac:dyDescent="0.3">
      <c r="A1285" s="74">
        <v>1284</v>
      </c>
      <c r="B1285" s="75" t="s">
        <v>2535</v>
      </c>
      <c r="C1285" s="74" t="s">
        <v>703</v>
      </c>
      <c r="D1285" s="75" t="s">
        <v>2685</v>
      </c>
      <c r="E1285" s="75" t="s">
        <v>2686</v>
      </c>
      <c r="F1285" s="75" t="s">
        <v>2543</v>
      </c>
      <c r="G1285" s="75">
        <v>30</v>
      </c>
      <c r="H1285" s="75">
        <v>0</v>
      </c>
      <c r="I1285" s="75">
        <v>0</v>
      </c>
      <c r="J1285" s="75">
        <v>30</v>
      </c>
      <c r="K1285" s="76">
        <v>0</v>
      </c>
    </row>
    <row r="1286" spans="1:11" x14ac:dyDescent="0.3">
      <c r="A1286" s="74">
        <v>1285</v>
      </c>
      <c r="B1286" s="75" t="s">
        <v>2535</v>
      </c>
      <c r="C1286" s="74" t="s">
        <v>705</v>
      </c>
      <c r="D1286" s="75" t="s">
        <v>2685</v>
      </c>
      <c r="E1286" s="75" t="s">
        <v>2687</v>
      </c>
      <c r="F1286" s="75" t="s">
        <v>2543</v>
      </c>
      <c r="G1286" s="75">
        <v>15</v>
      </c>
      <c r="H1286" s="75">
        <v>0</v>
      </c>
      <c r="I1286" s="75">
        <v>0</v>
      </c>
      <c r="J1286" s="75">
        <v>15</v>
      </c>
      <c r="K1286" s="76">
        <v>0</v>
      </c>
    </row>
    <row r="1287" spans="1:11" x14ac:dyDescent="0.3">
      <c r="A1287" s="74">
        <v>1286</v>
      </c>
      <c r="B1287" s="75" t="s">
        <v>2535</v>
      </c>
      <c r="C1287" s="74" t="s">
        <v>368</v>
      </c>
      <c r="D1287" s="75" t="s">
        <v>2688</v>
      </c>
      <c r="E1287" s="75" t="s">
        <v>2689</v>
      </c>
      <c r="F1287" s="75" t="s">
        <v>2543</v>
      </c>
      <c r="G1287" s="75">
        <v>5</v>
      </c>
      <c r="H1287" s="75">
        <v>0</v>
      </c>
      <c r="I1287" s="75">
        <v>0</v>
      </c>
      <c r="J1287" s="75">
        <v>5</v>
      </c>
      <c r="K1287" s="76">
        <v>0</v>
      </c>
    </row>
    <row r="1288" spans="1:11" x14ac:dyDescent="0.3">
      <c r="A1288" s="74">
        <v>1287</v>
      </c>
      <c r="B1288" s="75" t="s">
        <v>2535</v>
      </c>
      <c r="C1288" s="74" t="s">
        <v>371</v>
      </c>
      <c r="D1288" s="75" t="s">
        <v>2690</v>
      </c>
      <c r="E1288" s="75" t="s">
        <v>2691</v>
      </c>
      <c r="F1288" s="75" t="s">
        <v>2543</v>
      </c>
      <c r="G1288" s="75">
        <v>3</v>
      </c>
      <c r="H1288" s="75">
        <v>0</v>
      </c>
      <c r="I1288" s="75">
        <v>0</v>
      </c>
      <c r="J1288" s="75">
        <v>4</v>
      </c>
      <c r="K1288" s="76">
        <v>0</v>
      </c>
    </row>
    <row r="1289" spans="1:11" x14ac:dyDescent="0.3">
      <c r="A1289" s="74">
        <v>1288</v>
      </c>
      <c r="B1289" s="75" t="s">
        <v>2535</v>
      </c>
      <c r="C1289" s="74" t="s">
        <v>374</v>
      </c>
      <c r="D1289" s="75" t="s">
        <v>2692</v>
      </c>
      <c r="E1289" s="75" t="s">
        <v>2693</v>
      </c>
      <c r="F1289" s="75" t="s">
        <v>2694</v>
      </c>
      <c r="G1289" s="75">
        <v>1</v>
      </c>
      <c r="H1289" s="75">
        <v>51000</v>
      </c>
      <c r="I1289" s="75">
        <v>51000</v>
      </c>
      <c r="J1289" s="75">
        <v>1</v>
      </c>
      <c r="K1289" s="76">
        <v>51000</v>
      </c>
    </row>
    <row r="1290" spans="1:11" x14ac:dyDescent="0.3">
      <c r="A1290" s="74">
        <v>1289</v>
      </c>
      <c r="B1290" s="75" t="s">
        <v>2535</v>
      </c>
      <c r="C1290" s="74" t="s">
        <v>713</v>
      </c>
      <c r="D1290" s="75" t="s">
        <v>2695</v>
      </c>
      <c r="E1290" s="75" t="s">
        <v>2696</v>
      </c>
      <c r="F1290" s="75" t="s">
        <v>1376</v>
      </c>
      <c r="G1290" s="75">
        <v>4</v>
      </c>
      <c r="H1290" s="75">
        <v>18351.599999999999</v>
      </c>
      <c r="I1290" s="75">
        <v>73406.399999999994</v>
      </c>
      <c r="J1290" s="75">
        <v>4</v>
      </c>
      <c r="K1290" s="76">
        <v>73406.399999999994</v>
      </c>
    </row>
    <row r="1291" spans="1:11" x14ac:dyDescent="0.3">
      <c r="A1291" s="74">
        <v>1290</v>
      </c>
      <c r="B1291" s="75" t="s">
        <v>2535</v>
      </c>
      <c r="C1291" s="74" t="s">
        <v>716</v>
      </c>
      <c r="D1291" s="75" t="s">
        <v>2697</v>
      </c>
      <c r="E1291" s="75" t="s">
        <v>2698</v>
      </c>
      <c r="F1291" s="75" t="s">
        <v>1376</v>
      </c>
      <c r="G1291" s="75">
        <v>2</v>
      </c>
      <c r="H1291" s="75">
        <v>14461.42</v>
      </c>
      <c r="I1291" s="75">
        <v>28922.84</v>
      </c>
      <c r="J1291" s="75">
        <v>2</v>
      </c>
      <c r="K1291" s="76">
        <v>28922.84</v>
      </c>
    </row>
    <row r="1292" spans="1:11" x14ac:dyDescent="0.3">
      <c r="A1292" s="74">
        <v>1291</v>
      </c>
      <c r="B1292" s="75" t="s">
        <v>2535</v>
      </c>
      <c r="C1292" s="74" t="s">
        <v>377</v>
      </c>
      <c r="D1292" s="75" t="s">
        <v>2699</v>
      </c>
      <c r="E1292" s="75" t="s">
        <v>2700</v>
      </c>
      <c r="F1292" s="75" t="s">
        <v>1376</v>
      </c>
      <c r="G1292" s="75">
        <v>1</v>
      </c>
      <c r="H1292" s="75">
        <v>9130</v>
      </c>
      <c r="I1292" s="75">
        <v>9130</v>
      </c>
      <c r="J1292" s="75">
        <v>1</v>
      </c>
      <c r="K1292" s="76">
        <v>9130</v>
      </c>
    </row>
    <row r="1293" spans="1:11" x14ac:dyDescent="0.3">
      <c r="A1293" s="74">
        <v>1292</v>
      </c>
      <c r="B1293" s="75" t="s">
        <v>2535</v>
      </c>
      <c r="C1293" s="74" t="s">
        <v>380</v>
      </c>
      <c r="D1293" s="75" t="s">
        <v>1637</v>
      </c>
      <c r="E1293" s="75" t="s">
        <v>2701</v>
      </c>
      <c r="F1293" s="75" t="s">
        <v>1376</v>
      </c>
      <c r="G1293" s="75">
        <v>9</v>
      </c>
      <c r="H1293" s="75">
        <v>1265.96</v>
      </c>
      <c r="I1293" s="75">
        <v>11393.64</v>
      </c>
      <c r="J1293" s="75">
        <v>9</v>
      </c>
      <c r="K1293" s="76">
        <v>11393.64</v>
      </c>
    </row>
    <row r="1294" spans="1:11" x14ac:dyDescent="0.3">
      <c r="A1294" s="74">
        <v>1293</v>
      </c>
      <c r="B1294" s="75" t="s">
        <v>2535</v>
      </c>
      <c r="C1294" s="74" t="s">
        <v>383</v>
      </c>
      <c r="D1294" s="75" t="s">
        <v>2702</v>
      </c>
      <c r="E1294" s="75" t="s">
        <v>2703</v>
      </c>
      <c r="F1294" s="75" t="s">
        <v>1376</v>
      </c>
      <c r="G1294" s="75">
        <v>1</v>
      </c>
      <c r="H1294" s="75">
        <v>2750</v>
      </c>
      <c r="I1294" s="75">
        <v>2750</v>
      </c>
      <c r="J1294" s="75">
        <v>1</v>
      </c>
      <c r="K1294" s="76">
        <v>2750</v>
      </c>
    </row>
    <row r="1295" spans="1:11" x14ac:dyDescent="0.3">
      <c r="A1295" s="74">
        <v>1294</v>
      </c>
      <c r="B1295" s="75" t="s">
        <v>2535</v>
      </c>
      <c r="C1295" s="74" t="s">
        <v>389</v>
      </c>
      <c r="D1295" s="75" t="s">
        <v>2704</v>
      </c>
      <c r="E1295" s="75" t="s">
        <v>2705</v>
      </c>
      <c r="F1295" s="75" t="s">
        <v>2694</v>
      </c>
      <c r="G1295" s="75">
        <v>4</v>
      </c>
      <c r="H1295" s="75">
        <v>9540</v>
      </c>
      <c r="I1295" s="75">
        <v>38160</v>
      </c>
      <c r="J1295" s="75">
        <v>4</v>
      </c>
      <c r="K1295" s="76">
        <v>38160</v>
      </c>
    </row>
    <row r="1296" spans="1:11" x14ac:dyDescent="0.3">
      <c r="A1296" s="74">
        <v>1295</v>
      </c>
      <c r="B1296" s="75" t="s">
        <v>2535</v>
      </c>
      <c r="C1296" s="74" t="s">
        <v>391</v>
      </c>
      <c r="D1296" s="75" t="s">
        <v>45</v>
      </c>
      <c r="E1296" s="75" t="s">
        <v>2706</v>
      </c>
      <c r="F1296" s="75" t="s">
        <v>2694</v>
      </c>
      <c r="G1296" s="75">
        <v>8</v>
      </c>
      <c r="H1296" s="75">
        <v>709</v>
      </c>
      <c r="I1296" s="75">
        <v>5672</v>
      </c>
      <c r="J1296" s="75">
        <v>8</v>
      </c>
      <c r="K1296" s="76">
        <v>5672</v>
      </c>
    </row>
    <row r="1297" spans="1:11" x14ac:dyDescent="0.3">
      <c r="A1297" s="74">
        <v>1296</v>
      </c>
      <c r="B1297" s="75" t="s">
        <v>2535</v>
      </c>
      <c r="C1297" s="74" t="s">
        <v>730</v>
      </c>
      <c r="D1297" s="75" t="s">
        <v>2707</v>
      </c>
      <c r="E1297" s="75" t="s">
        <v>2708</v>
      </c>
      <c r="F1297" s="75" t="s">
        <v>2694</v>
      </c>
      <c r="G1297" s="75">
        <v>10</v>
      </c>
      <c r="H1297" s="75">
        <v>750</v>
      </c>
      <c r="I1297" s="75">
        <v>7500</v>
      </c>
      <c r="J1297" s="75">
        <v>10</v>
      </c>
      <c r="K1297" s="76">
        <v>7500</v>
      </c>
    </row>
    <row r="1298" spans="1:11" x14ac:dyDescent="0.3">
      <c r="A1298" s="74">
        <v>1297</v>
      </c>
      <c r="B1298" s="75" t="s">
        <v>2535</v>
      </c>
      <c r="C1298" s="74" t="s">
        <v>394</v>
      </c>
      <c r="D1298" s="75" t="s">
        <v>2704</v>
      </c>
      <c r="E1298" s="75" t="s">
        <v>2709</v>
      </c>
      <c r="F1298" s="75" t="s">
        <v>2694</v>
      </c>
      <c r="G1298" s="75">
        <v>4</v>
      </c>
      <c r="H1298" s="75">
        <v>3390</v>
      </c>
      <c r="I1298" s="75">
        <v>13560</v>
      </c>
      <c r="J1298" s="75">
        <v>4</v>
      </c>
      <c r="K1298" s="76">
        <v>13560</v>
      </c>
    </row>
    <row r="1299" spans="1:11" x14ac:dyDescent="0.3">
      <c r="A1299" s="74">
        <v>1298</v>
      </c>
      <c r="B1299" s="75" t="s">
        <v>2535</v>
      </c>
      <c r="C1299" s="74" t="s">
        <v>397</v>
      </c>
      <c r="D1299" s="75" t="s">
        <v>2710</v>
      </c>
      <c r="E1299" s="75" t="s">
        <v>2711</v>
      </c>
      <c r="F1299" s="75" t="s">
        <v>1376</v>
      </c>
      <c r="G1299" s="75">
        <v>3</v>
      </c>
      <c r="H1299" s="75">
        <v>19264</v>
      </c>
      <c r="I1299" s="75">
        <v>57792</v>
      </c>
      <c r="J1299" s="75">
        <v>3</v>
      </c>
      <c r="K1299" s="76">
        <v>57792</v>
      </c>
    </row>
    <row r="1300" spans="1:11" x14ac:dyDescent="0.3">
      <c r="A1300" s="74">
        <v>1299</v>
      </c>
      <c r="B1300" s="75" t="s">
        <v>2535</v>
      </c>
      <c r="C1300" s="74" t="s">
        <v>400</v>
      </c>
      <c r="D1300" s="75" t="s">
        <v>2712</v>
      </c>
      <c r="E1300" s="75" t="s">
        <v>2713</v>
      </c>
      <c r="F1300" s="75" t="s">
        <v>2554</v>
      </c>
      <c r="G1300" s="75">
        <v>2</v>
      </c>
      <c r="H1300" s="75">
        <v>17325</v>
      </c>
      <c r="I1300" s="75">
        <v>34650</v>
      </c>
      <c r="J1300" s="75">
        <v>2</v>
      </c>
      <c r="K1300" s="76">
        <v>34650</v>
      </c>
    </row>
    <row r="1301" spans="1:11" x14ac:dyDescent="0.3">
      <c r="A1301" s="74">
        <v>1300</v>
      </c>
      <c r="B1301" s="75" t="s">
        <v>2535</v>
      </c>
      <c r="C1301" s="74" t="s">
        <v>1087</v>
      </c>
      <c r="D1301" s="75" t="s">
        <v>2714</v>
      </c>
      <c r="E1301" s="75" t="s">
        <v>2715</v>
      </c>
      <c r="F1301" s="75" t="s">
        <v>1376</v>
      </c>
      <c r="G1301" s="75">
        <v>5</v>
      </c>
      <c r="H1301" s="75">
        <v>15419.47</v>
      </c>
      <c r="I1301" s="75">
        <v>77097.349999999991</v>
      </c>
      <c r="J1301" s="75">
        <v>5</v>
      </c>
      <c r="K1301" s="76">
        <v>77097.349999999991</v>
      </c>
    </row>
    <row r="1302" spans="1:11" x14ac:dyDescent="0.3">
      <c r="A1302" s="74">
        <v>1301</v>
      </c>
      <c r="B1302" s="75" t="s">
        <v>2535</v>
      </c>
      <c r="C1302" s="74" t="s">
        <v>415</v>
      </c>
      <c r="D1302" s="75" t="s">
        <v>263</v>
      </c>
      <c r="E1302" s="75" t="s">
        <v>2716</v>
      </c>
      <c r="F1302" s="75" t="s">
        <v>2694</v>
      </c>
      <c r="G1302" s="75">
        <v>25</v>
      </c>
      <c r="H1302" s="75">
        <v>4327.88</v>
      </c>
      <c r="I1302" s="75">
        <v>108197</v>
      </c>
      <c r="J1302" s="75">
        <v>25</v>
      </c>
      <c r="K1302" s="76">
        <v>108197</v>
      </c>
    </row>
    <row r="1303" spans="1:11" x14ac:dyDescent="0.3">
      <c r="A1303" s="74">
        <v>1302</v>
      </c>
      <c r="B1303" s="75" t="s">
        <v>2535</v>
      </c>
      <c r="C1303" s="74" t="s">
        <v>737</v>
      </c>
      <c r="D1303" s="75" t="s">
        <v>2717</v>
      </c>
      <c r="E1303" s="75" t="s">
        <v>2718</v>
      </c>
      <c r="F1303" s="75" t="s">
        <v>2694</v>
      </c>
      <c r="G1303" s="75">
        <v>4</v>
      </c>
      <c r="H1303" s="75">
        <v>15578.57</v>
      </c>
      <c r="I1303" s="75">
        <v>62314.28</v>
      </c>
      <c r="J1303" s="75">
        <v>4</v>
      </c>
      <c r="K1303" s="76">
        <v>62314.28</v>
      </c>
    </row>
    <row r="1304" spans="1:11" x14ac:dyDescent="0.3">
      <c r="A1304" s="74">
        <v>1303</v>
      </c>
      <c r="B1304" s="75" t="s">
        <v>2535</v>
      </c>
      <c r="C1304" s="74" t="s">
        <v>418</v>
      </c>
      <c r="D1304" s="75" t="s">
        <v>2719</v>
      </c>
      <c r="E1304" s="75" t="s">
        <v>2720</v>
      </c>
      <c r="F1304" s="75" t="s">
        <v>2694</v>
      </c>
      <c r="G1304" s="75">
        <v>6</v>
      </c>
      <c r="H1304" s="75">
        <v>540</v>
      </c>
      <c r="I1304" s="75">
        <v>3240</v>
      </c>
      <c r="J1304" s="75">
        <v>6</v>
      </c>
      <c r="K1304" s="76">
        <v>3240</v>
      </c>
    </row>
    <row r="1305" spans="1:11" x14ac:dyDescent="0.3">
      <c r="A1305" s="74">
        <v>1304</v>
      </c>
      <c r="B1305" s="75" t="s">
        <v>2535</v>
      </c>
      <c r="C1305" s="74" t="s">
        <v>931</v>
      </c>
      <c r="D1305" s="75" t="s">
        <v>2721</v>
      </c>
      <c r="E1305" s="75" t="s">
        <v>2722</v>
      </c>
      <c r="F1305" s="75" t="s">
        <v>2540</v>
      </c>
      <c r="G1305" s="75">
        <v>1</v>
      </c>
      <c r="H1305" s="75">
        <v>4000</v>
      </c>
      <c r="I1305" s="75">
        <v>4000</v>
      </c>
      <c r="J1305" s="75">
        <v>1</v>
      </c>
      <c r="K1305" s="76">
        <v>4000</v>
      </c>
    </row>
    <row r="1306" spans="1:11" x14ac:dyDescent="0.3">
      <c r="A1306" s="74">
        <v>1305</v>
      </c>
      <c r="B1306" s="75" t="s">
        <v>2535</v>
      </c>
      <c r="C1306" s="74" t="s">
        <v>741</v>
      </c>
      <c r="D1306" s="75" t="s">
        <v>2723</v>
      </c>
      <c r="E1306" s="75" t="s">
        <v>2724</v>
      </c>
      <c r="F1306" s="75" t="s">
        <v>2540</v>
      </c>
      <c r="G1306" s="75">
        <v>13</v>
      </c>
      <c r="H1306" s="75">
        <v>1866.15</v>
      </c>
      <c r="I1306" s="75">
        <v>24259.95</v>
      </c>
      <c r="J1306" s="75">
        <v>13</v>
      </c>
      <c r="K1306" s="76">
        <v>24259.95</v>
      </c>
    </row>
    <row r="1307" spans="1:11" x14ac:dyDescent="0.3">
      <c r="A1307" s="74">
        <v>1306</v>
      </c>
      <c r="B1307" s="75" t="s">
        <v>2535</v>
      </c>
      <c r="C1307" s="74" t="s">
        <v>424</v>
      </c>
      <c r="D1307" s="75" t="s">
        <v>2725</v>
      </c>
      <c r="E1307" s="75" t="s">
        <v>2726</v>
      </c>
      <c r="F1307" s="75" t="s">
        <v>2540</v>
      </c>
      <c r="G1307" s="75">
        <v>13</v>
      </c>
      <c r="H1307" s="75">
        <v>1830.77</v>
      </c>
      <c r="I1307" s="75">
        <v>23800.01</v>
      </c>
      <c r="J1307" s="75">
        <v>13</v>
      </c>
      <c r="K1307" s="76">
        <v>23800.01</v>
      </c>
    </row>
    <row r="1308" spans="1:11" x14ac:dyDescent="0.3">
      <c r="A1308" s="74">
        <v>1307</v>
      </c>
      <c r="B1308" s="75" t="s">
        <v>2535</v>
      </c>
      <c r="C1308" s="74" t="s">
        <v>745</v>
      </c>
      <c r="D1308" s="75" t="s">
        <v>2727</v>
      </c>
      <c r="E1308" s="75" t="s">
        <v>2728</v>
      </c>
      <c r="F1308" s="75" t="s">
        <v>2540</v>
      </c>
      <c r="G1308" s="75">
        <v>3</v>
      </c>
      <c r="H1308" s="75">
        <v>2849.5</v>
      </c>
      <c r="I1308" s="75">
        <v>8548.5</v>
      </c>
      <c r="J1308" s="75">
        <v>3</v>
      </c>
      <c r="K1308" s="76">
        <v>8548.5</v>
      </c>
    </row>
    <row r="1309" spans="1:11" x14ac:dyDescent="0.3">
      <c r="A1309" s="74">
        <v>1308</v>
      </c>
      <c r="B1309" s="75" t="s">
        <v>2535</v>
      </c>
      <c r="C1309" s="74" t="s">
        <v>747</v>
      </c>
      <c r="D1309" s="75" t="s">
        <v>2729</v>
      </c>
      <c r="E1309" s="75" t="s">
        <v>2730</v>
      </c>
      <c r="F1309" s="75" t="s">
        <v>2731</v>
      </c>
      <c r="G1309" s="75">
        <v>2</v>
      </c>
      <c r="H1309" s="75">
        <v>10000</v>
      </c>
      <c r="I1309" s="75">
        <v>20000</v>
      </c>
      <c r="J1309" s="75">
        <v>2</v>
      </c>
      <c r="K1309" s="76">
        <v>20000</v>
      </c>
    </row>
    <row r="1310" spans="1:11" x14ac:dyDescent="0.3">
      <c r="A1310" s="74">
        <v>1309</v>
      </c>
      <c r="B1310" s="75" t="s">
        <v>2535</v>
      </c>
      <c r="C1310" s="74" t="s">
        <v>427</v>
      </c>
      <c r="D1310" s="75" t="s">
        <v>2732</v>
      </c>
      <c r="E1310" s="75" t="s">
        <v>2733</v>
      </c>
      <c r="F1310" s="75" t="s">
        <v>2554</v>
      </c>
      <c r="G1310" s="75">
        <v>24</v>
      </c>
      <c r="H1310" s="75">
        <v>226</v>
      </c>
      <c r="I1310" s="75">
        <v>5424</v>
      </c>
      <c r="J1310" s="75">
        <v>24</v>
      </c>
      <c r="K1310" s="76">
        <v>5424</v>
      </c>
    </row>
    <row r="1311" spans="1:11" x14ac:dyDescent="0.3">
      <c r="A1311" s="74">
        <v>1310</v>
      </c>
      <c r="B1311" s="75" t="s">
        <v>2535</v>
      </c>
      <c r="C1311" s="74" t="s">
        <v>1101</v>
      </c>
      <c r="D1311" s="75" t="s">
        <v>2734</v>
      </c>
      <c r="E1311" s="75" t="s">
        <v>2735</v>
      </c>
      <c r="F1311" s="75" t="s">
        <v>2543</v>
      </c>
      <c r="G1311" s="75">
        <v>1</v>
      </c>
      <c r="H1311" s="75">
        <v>6500</v>
      </c>
      <c r="I1311" s="75">
        <v>6500</v>
      </c>
      <c r="J1311" s="75">
        <v>1</v>
      </c>
      <c r="K1311" s="76">
        <v>6500</v>
      </c>
    </row>
    <row r="1312" spans="1:11" x14ac:dyDescent="0.3">
      <c r="A1312" s="74">
        <v>1311</v>
      </c>
      <c r="B1312" s="75" t="s">
        <v>2535</v>
      </c>
      <c r="C1312" s="74" t="s">
        <v>429</v>
      </c>
      <c r="D1312" s="75" t="s">
        <v>2736</v>
      </c>
      <c r="E1312" s="75" t="s">
        <v>2737</v>
      </c>
      <c r="F1312" s="75" t="s">
        <v>1376</v>
      </c>
      <c r="G1312" s="75">
        <v>3</v>
      </c>
      <c r="H1312" s="75">
        <v>12000</v>
      </c>
      <c r="I1312" s="75">
        <v>36000</v>
      </c>
      <c r="J1312" s="75">
        <v>3</v>
      </c>
      <c r="K1312" s="76">
        <v>36000</v>
      </c>
    </row>
    <row r="1313" spans="1:11" x14ac:dyDescent="0.3">
      <c r="A1313" s="74">
        <v>1312</v>
      </c>
      <c r="B1313" s="75" t="s">
        <v>2535</v>
      </c>
      <c r="C1313" s="74" t="s">
        <v>1108</v>
      </c>
      <c r="D1313" s="75" t="s">
        <v>1224</v>
      </c>
      <c r="E1313" s="75" t="s">
        <v>2738</v>
      </c>
      <c r="F1313" s="75" t="s">
        <v>2739</v>
      </c>
      <c r="G1313" s="75">
        <v>2</v>
      </c>
      <c r="H1313" s="75">
        <v>21777</v>
      </c>
      <c r="I1313" s="75">
        <v>43554</v>
      </c>
      <c r="J1313" s="75">
        <v>2</v>
      </c>
      <c r="K1313" s="76">
        <v>43554</v>
      </c>
    </row>
    <row r="1314" spans="1:11" x14ac:dyDescent="0.3">
      <c r="A1314" s="74">
        <v>1313</v>
      </c>
      <c r="B1314" s="75" t="s">
        <v>2535</v>
      </c>
      <c r="C1314" s="74" t="s">
        <v>758</v>
      </c>
      <c r="D1314" s="75" t="s">
        <v>2740</v>
      </c>
      <c r="E1314" s="75" t="s">
        <v>2741</v>
      </c>
      <c r="F1314" s="75" t="s">
        <v>1376</v>
      </c>
      <c r="G1314" s="75">
        <v>2</v>
      </c>
      <c r="H1314" s="75">
        <v>20139</v>
      </c>
      <c r="I1314" s="75">
        <v>40278</v>
      </c>
      <c r="J1314" s="75">
        <v>2</v>
      </c>
      <c r="K1314" s="76">
        <v>40278</v>
      </c>
    </row>
    <row r="1315" spans="1:11" x14ac:dyDescent="0.3">
      <c r="A1315" s="74">
        <v>1314</v>
      </c>
      <c r="B1315" s="75" t="s">
        <v>2535</v>
      </c>
      <c r="C1315" s="74" t="s">
        <v>437</v>
      </c>
      <c r="D1315" s="75" t="s">
        <v>2742</v>
      </c>
      <c r="E1315" s="75" t="s">
        <v>2743</v>
      </c>
      <c r="F1315" s="75" t="s">
        <v>1376</v>
      </c>
      <c r="G1315" s="75">
        <v>2</v>
      </c>
      <c r="H1315" s="75">
        <v>20139</v>
      </c>
      <c r="I1315" s="75">
        <v>40278</v>
      </c>
      <c r="J1315" s="75">
        <v>2</v>
      </c>
      <c r="K1315" s="76">
        <v>40278</v>
      </c>
    </row>
    <row r="1316" spans="1:11" x14ac:dyDescent="0.3">
      <c r="A1316" s="74">
        <v>1315</v>
      </c>
      <c r="B1316" s="75" t="s">
        <v>2535</v>
      </c>
      <c r="C1316" s="74" t="s">
        <v>455</v>
      </c>
      <c r="D1316" s="75" t="s">
        <v>2744</v>
      </c>
      <c r="E1316" s="75" t="s">
        <v>2745</v>
      </c>
      <c r="F1316" s="75" t="s">
        <v>2746</v>
      </c>
      <c r="G1316" s="75">
        <v>2</v>
      </c>
      <c r="H1316" s="75">
        <v>33210</v>
      </c>
      <c r="I1316" s="75">
        <v>66420</v>
      </c>
      <c r="J1316" s="75">
        <v>2</v>
      </c>
      <c r="K1316" s="76">
        <v>66420</v>
      </c>
    </row>
    <row r="1317" spans="1:11" x14ac:dyDescent="0.3">
      <c r="A1317" s="74">
        <v>1316</v>
      </c>
      <c r="B1317" s="75" t="s">
        <v>2535</v>
      </c>
      <c r="C1317" s="74" t="s">
        <v>457</v>
      </c>
      <c r="D1317" s="75" t="s">
        <v>2747</v>
      </c>
      <c r="E1317" s="75"/>
      <c r="F1317" s="75" t="s">
        <v>2746</v>
      </c>
      <c r="G1317" s="75">
        <v>2</v>
      </c>
      <c r="H1317" s="75">
        <v>22459</v>
      </c>
      <c r="I1317" s="75">
        <v>44918</v>
      </c>
      <c r="J1317" s="75">
        <v>2</v>
      </c>
      <c r="K1317" s="76">
        <v>44918</v>
      </c>
    </row>
    <row r="1318" spans="1:11" x14ac:dyDescent="0.3">
      <c r="A1318" s="74">
        <v>1317</v>
      </c>
      <c r="B1318" s="75" t="s">
        <v>2748</v>
      </c>
      <c r="C1318" s="74" t="s">
        <v>569</v>
      </c>
      <c r="D1318" s="75" t="s">
        <v>2749</v>
      </c>
      <c r="E1318" s="75" t="s">
        <v>2750</v>
      </c>
      <c r="F1318" s="75" t="s">
        <v>2694</v>
      </c>
      <c r="G1318" s="75">
        <v>4</v>
      </c>
      <c r="H1318" s="75">
        <v>0</v>
      </c>
      <c r="I1318" s="75">
        <v>0</v>
      </c>
      <c r="J1318" s="75">
        <v>4</v>
      </c>
      <c r="K1318" s="76">
        <v>0</v>
      </c>
    </row>
    <row r="1319" spans="1:11" x14ac:dyDescent="0.3">
      <c r="A1319" s="74">
        <v>1318</v>
      </c>
      <c r="B1319" s="75" t="s">
        <v>2748</v>
      </c>
      <c r="C1319" s="74" t="s">
        <v>193</v>
      </c>
      <c r="D1319" s="75" t="s">
        <v>2751</v>
      </c>
      <c r="E1319" s="75" t="s">
        <v>2752</v>
      </c>
      <c r="F1319" s="75" t="s">
        <v>2694</v>
      </c>
      <c r="G1319" s="75">
        <v>4</v>
      </c>
      <c r="H1319" s="75">
        <v>0</v>
      </c>
      <c r="I1319" s="75">
        <v>0</v>
      </c>
      <c r="J1319" s="75">
        <v>4</v>
      </c>
      <c r="K1319" s="76">
        <v>0</v>
      </c>
    </row>
    <row r="1320" spans="1:11" x14ac:dyDescent="0.3">
      <c r="A1320" s="74">
        <v>1319</v>
      </c>
      <c r="B1320" s="75" t="s">
        <v>2748</v>
      </c>
      <c r="C1320" s="74" t="s">
        <v>1</v>
      </c>
      <c r="D1320" s="75" t="s">
        <v>821</v>
      </c>
      <c r="E1320" s="75" t="s">
        <v>2753</v>
      </c>
      <c r="F1320" s="75" t="s">
        <v>2694</v>
      </c>
      <c r="G1320" s="75">
        <v>4</v>
      </c>
      <c r="H1320" s="75">
        <v>0</v>
      </c>
      <c r="I1320" s="75">
        <v>0</v>
      </c>
      <c r="J1320" s="75">
        <v>4</v>
      </c>
      <c r="K1320" s="76">
        <v>0</v>
      </c>
    </row>
    <row r="1321" spans="1:11" x14ac:dyDescent="0.3">
      <c r="A1321" s="74">
        <v>1320</v>
      </c>
      <c r="B1321" s="75" t="s">
        <v>2748</v>
      </c>
      <c r="C1321" s="74" t="s">
        <v>5</v>
      </c>
      <c r="D1321" s="75" t="s">
        <v>2754</v>
      </c>
      <c r="E1321" s="75" t="s">
        <v>2755</v>
      </c>
      <c r="F1321" s="75" t="s">
        <v>2756</v>
      </c>
      <c r="G1321" s="75">
        <v>1</v>
      </c>
      <c r="H1321" s="75">
        <v>0</v>
      </c>
      <c r="I1321" s="75">
        <v>0</v>
      </c>
      <c r="J1321" s="75">
        <v>1</v>
      </c>
      <c r="K1321" s="76">
        <v>0</v>
      </c>
    </row>
    <row r="1322" spans="1:11" x14ac:dyDescent="0.3">
      <c r="A1322" s="74">
        <v>1321</v>
      </c>
      <c r="B1322" s="75" t="s">
        <v>2748</v>
      </c>
      <c r="C1322" s="74" t="s">
        <v>199</v>
      </c>
      <c r="D1322" s="75" t="s">
        <v>2757</v>
      </c>
      <c r="E1322" s="75" t="s">
        <v>2758</v>
      </c>
      <c r="F1322" s="75" t="s">
        <v>2756</v>
      </c>
      <c r="G1322" s="75">
        <v>1</v>
      </c>
      <c r="H1322" s="75">
        <v>0</v>
      </c>
      <c r="I1322" s="75">
        <v>0</v>
      </c>
      <c r="J1322" s="75">
        <v>1</v>
      </c>
      <c r="K1322" s="76">
        <v>0</v>
      </c>
    </row>
    <row r="1323" spans="1:11" x14ac:dyDescent="0.3">
      <c r="A1323" s="74">
        <v>1322</v>
      </c>
      <c r="B1323" s="75" t="s">
        <v>2748</v>
      </c>
      <c r="C1323" s="74" t="s">
        <v>202</v>
      </c>
      <c r="D1323" s="75" t="s">
        <v>2759</v>
      </c>
      <c r="E1323" s="75" t="s">
        <v>2760</v>
      </c>
      <c r="F1323" s="75" t="s">
        <v>2756</v>
      </c>
      <c r="G1323" s="75">
        <v>11</v>
      </c>
      <c r="H1323" s="75">
        <v>0</v>
      </c>
      <c r="I1323" s="75">
        <v>0</v>
      </c>
      <c r="J1323" s="75">
        <v>11</v>
      </c>
      <c r="K1323" s="76">
        <v>0</v>
      </c>
    </row>
    <row r="1324" spans="1:11" x14ac:dyDescent="0.3">
      <c r="A1324" s="74">
        <v>1323</v>
      </c>
      <c r="B1324" s="75" t="s">
        <v>2748</v>
      </c>
      <c r="C1324" s="74" t="s">
        <v>9</v>
      </c>
      <c r="D1324" s="75" t="s">
        <v>2761</v>
      </c>
      <c r="E1324" s="75" t="s">
        <v>2762</v>
      </c>
      <c r="F1324" s="75" t="s">
        <v>2642</v>
      </c>
      <c r="G1324" s="75">
        <v>14</v>
      </c>
      <c r="H1324" s="75">
        <v>0</v>
      </c>
      <c r="I1324" s="75">
        <v>0</v>
      </c>
      <c r="J1324" s="75">
        <v>14</v>
      </c>
      <c r="K1324" s="76">
        <v>0</v>
      </c>
    </row>
    <row r="1325" spans="1:11" x14ac:dyDescent="0.3">
      <c r="A1325" s="74">
        <v>1324</v>
      </c>
      <c r="B1325" s="75" t="s">
        <v>2748</v>
      </c>
      <c r="C1325" s="74" t="s">
        <v>13</v>
      </c>
      <c r="D1325" s="75" t="s">
        <v>2763</v>
      </c>
      <c r="E1325" s="75" t="s">
        <v>2764</v>
      </c>
      <c r="F1325" s="75" t="s">
        <v>2694</v>
      </c>
      <c r="G1325" s="75">
        <v>2</v>
      </c>
      <c r="H1325" s="75">
        <v>0</v>
      </c>
      <c r="I1325" s="75">
        <v>0</v>
      </c>
      <c r="J1325" s="75">
        <v>2</v>
      </c>
      <c r="K1325" s="76">
        <v>0</v>
      </c>
    </row>
    <row r="1326" spans="1:11" x14ac:dyDescent="0.3">
      <c r="A1326" s="74">
        <v>1325</v>
      </c>
      <c r="B1326" s="75" t="s">
        <v>2748</v>
      </c>
      <c r="C1326" s="74" t="s">
        <v>17</v>
      </c>
      <c r="D1326" s="75" t="s">
        <v>2765</v>
      </c>
      <c r="E1326" s="75" t="s">
        <v>2766</v>
      </c>
      <c r="F1326" s="75" t="s">
        <v>2694</v>
      </c>
      <c r="G1326" s="75">
        <v>2</v>
      </c>
      <c r="H1326" s="75">
        <v>0</v>
      </c>
      <c r="I1326" s="75">
        <v>0</v>
      </c>
      <c r="J1326" s="75">
        <v>2</v>
      </c>
      <c r="K1326" s="76">
        <v>0</v>
      </c>
    </row>
    <row r="1327" spans="1:11" x14ac:dyDescent="0.3">
      <c r="A1327" s="74">
        <v>1326</v>
      </c>
      <c r="B1327" s="75" t="s">
        <v>2748</v>
      </c>
      <c r="C1327" s="74" t="s">
        <v>21</v>
      </c>
      <c r="D1327" s="75" t="s">
        <v>2767</v>
      </c>
      <c r="E1327" s="75" t="s">
        <v>2768</v>
      </c>
      <c r="F1327" s="75" t="s">
        <v>2694</v>
      </c>
      <c r="G1327" s="75">
        <v>1</v>
      </c>
      <c r="H1327" s="75">
        <v>0</v>
      </c>
      <c r="I1327" s="75">
        <v>0</v>
      </c>
      <c r="J1327" s="75">
        <v>1</v>
      </c>
      <c r="K1327" s="76">
        <v>0</v>
      </c>
    </row>
    <row r="1328" spans="1:11" x14ac:dyDescent="0.3">
      <c r="A1328" s="74">
        <v>1327</v>
      </c>
      <c r="B1328" s="75" t="s">
        <v>2748</v>
      </c>
      <c r="C1328" s="74" t="s">
        <v>25</v>
      </c>
      <c r="D1328" s="75" t="s">
        <v>2580</v>
      </c>
      <c r="E1328" s="75" t="s">
        <v>2769</v>
      </c>
      <c r="F1328" s="75" t="s">
        <v>2694</v>
      </c>
      <c r="G1328" s="75">
        <v>2</v>
      </c>
      <c r="H1328" s="75">
        <v>0</v>
      </c>
      <c r="I1328" s="75">
        <v>0</v>
      </c>
      <c r="J1328" s="75">
        <v>2</v>
      </c>
      <c r="K1328" s="76">
        <v>0</v>
      </c>
    </row>
    <row r="1329" spans="1:11" x14ac:dyDescent="0.3">
      <c r="A1329" s="74">
        <v>1328</v>
      </c>
      <c r="B1329" s="75" t="s">
        <v>2748</v>
      </c>
      <c r="C1329" s="74" t="s">
        <v>29</v>
      </c>
      <c r="D1329" s="75" t="s">
        <v>2580</v>
      </c>
      <c r="E1329" s="75" t="s">
        <v>2770</v>
      </c>
      <c r="F1329" s="75" t="s">
        <v>2694</v>
      </c>
      <c r="G1329" s="75">
        <v>1</v>
      </c>
      <c r="H1329" s="75">
        <v>0</v>
      </c>
      <c r="I1329" s="75">
        <v>0</v>
      </c>
      <c r="J1329" s="75">
        <v>1</v>
      </c>
      <c r="K1329" s="76">
        <v>0</v>
      </c>
    </row>
    <row r="1330" spans="1:11" x14ac:dyDescent="0.3">
      <c r="A1330" s="74">
        <v>1329</v>
      </c>
      <c r="B1330" s="75" t="s">
        <v>2748</v>
      </c>
      <c r="C1330" s="74" t="s">
        <v>33</v>
      </c>
      <c r="D1330" s="75" t="s">
        <v>2771</v>
      </c>
      <c r="E1330" s="75" t="s">
        <v>2772</v>
      </c>
      <c r="F1330" s="75" t="s">
        <v>2694</v>
      </c>
      <c r="G1330" s="75">
        <v>1</v>
      </c>
      <c r="H1330" s="75">
        <v>0</v>
      </c>
      <c r="I1330" s="75">
        <v>0</v>
      </c>
      <c r="J1330" s="75">
        <v>1</v>
      </c>
      <c r="K1330" s="76">
        <v>0</v>
      </c>
    </row>
    <row r="1331" spans="1:11" x14ac:dyDescent="0.3">
      <c r="A1331" s="74">
        <v>1330</v>
      </c>
      <c r="B1331" s="75" t="s">
        <v>2748</v>
      </c>
      <c r="C1331" s="74" t="s">
        <v>36</v>
      </c>
      <c r="D1331" s="75" t="s">
        <v>2773</v>
      </c>
      <c r="E1331" s="75" t="s">
        <v>2774</v>
      </c>
      <c r="F1331" s="75" t="s">
        <v>2694</v>
      </c>
      <c r="G1331" s="75">
        <v>1</v>
      </c>
      <c r="H1331" s="75">
        <v>0</v>
      </c>
      <c r="I1331" s="75">
        <v>0</v>
      </c>
      <c r="J1331" s="75">
        <v>1</v>
      </c>
      <c r="K1331" s="76">
        <v>0</v>
      </c>
    </row>
    <row r="1332" spans="1:11" x14ac:dyDescent="0.3">
      <c r="A1332" s="74">
        <v>1331</v>
      </c>
      <c r="B1332" s="75" t="s">
        <v>2748</v>
      </c>
      <c r="C1332" s="74" t="s">
        <v>222</v>
      </c>
      <c r="D1332" s="75" t="s">
        <v>2775</v>
      </c>
      <c r="E1332" s="75" t="s">
        <v>2776</v>
      </c>
      <c r="F1332" s="75" t="s">
        <v>2694</v>
      </c>
      <c r="G1332" s="75">
        <v>2</v>
      </c>
      <c r="H1332" s="75">
        <v>0</v>
      </c>
      <c r="I1332" s="75">
        <v>0</v>
      </c>
      <c r="J1332" s="75">
        <v>2</v>
      </c>
      <c r="K1332" s="76">
        <v>0</v>
      </c>
    </row>
    <row r="1333" spans="1:11" x14ac:dyDescent="0.3">
      <c r="A1333" s="74">
        <v>1332</v>
      </c>
      <c r="B1333" s="75" t="s">
        <v>2748</v>
      </c>
      <c r="C1333" s="74" t="s">
        <v>40</v>
      </c>
      <c r="D1333" s="75" t="s">
        <v>2775</v>
      </c>
      <c r="E1333" s="75" t="s">
        <v>2777</v>
      </c>
      <c r="F1333" s="75" t="s">
        <v>2756</v>
      </c>
      <c r="G1333" s="75">
        <v>1</v>
      </c>
      <c r="H1333" s="75">
        <v>0</v>
      </c>
      <c r="I1333" s="75">
        <v>0</v>
      </c>
      <c r="J1333" s="75">
        <v>1</v>
      </c>
      <c r="K1333" s="76">
        <v>0</v>
      </c>
    </row>
    <row r="1334" spans="1:11" x14ac:dyDescent="0.3">
      <c r="A1334" s="74">
        <v>1333</v>
      </c>
      <c r="B1334" s="75" t="s">
        <v>2748</v>
      </c>
      <c r="C1334" s="74" t="s">
        <v>228</v>
      </c>
      <c r="D1334" s="75" t="s">
        <v>2778</v>
      </c>
      <c r="E1334" s="75" t="s">
        <v>2779</v>
      </c>
      <c r="F1334" s="75" t="s">
        <v>2756</v>
      </c>
      <c r="G1334" s="75">
        <v>31</v>
      </c>
      <c r="H1334" s="75">
        <v>0</v>
      </c>
      <c r="I1334" s="75">
        <v>0</v>
      </c>
      <c r="J1334" s="75">
        <v>2</v>
      </c>
      <c r="K1334" s="76">
        <v>0</v>
      </c>
    </row>
    <row r="1335" spans="1:11" x14ac:dyDescent="0.3">
      <c r="A1335" s="74">
        <v>1334</v>
      </c>
      <c r="B1335" s="75" t="s">
        <v>2748</v>
      </c>
      <c r="C1335" s="74" t="s">
        <v>231</v>
      </c>
      <c r="D1335" s="75" t="s">
        <v>2780</v>
      </c>
      <c r="E1335" s="75" t="s">
        <v>2781</v>
      </c>
      <c r="F1335" s="75" t="s">
        <v>2642</v>
      </c>
      <c r="G1335" s="75">
        <v>13</v>
      </c>
      <c r="H1335" s="75">
        <v>0</v>
      </c>
      <c r="I1335" s="75">
        <v>0</v>
      </c>
      <c r="J1335" s="75">
        <v>13</v>
      </c>
      <c r="K1335" s="76">
        <v>0</v>
      </c>
    </row>
    <row r="1336" spans="1:11" x14ac:dyDescent="0.3">
      <c r="A1336" s="74">
        <v>1335</v>
      </c>
      <c r="B1336" s="75" t="s">
        <v>2748</v>
      </c>
      <c r="C1336" s="74" t="s">
        <v>44</v>
      </c>
      <c r="D1336" s="75" t="s">
        <v>2780</v>
      </c>
      <c r="E1336" s="75" t="s">
        <v>2782</v>
      </c>
      <c r="F1336" s="75" t="s">
        <v>2642</v>
      </c>
      <c r="G1336" s="75">
        <v>4</v>
      </c>
      <c r="H1336" s="75">
        <v>0</v>
      </c>
      <c r="I1336" s="75">
        <v>0</v>
      </c>
      <c r="J1336" s="75">
        <v>4</v>
      </c>
      <c r="K1336" s="76">
        <v>0</v>
      </c>
    </row>
    <row r="1337" spans="1:11" x14ac:dyDescent="0.3">
      <c r="A1337" s="74">
        <v>1336</v>
      </c>
      <c r="B1337" s="75" t="s">
        <v>2748</v>
      </c>
      <c r="C1337" s="74" t="s">
        <v>47</v>
      </c>
      <c r="D1337" s="75" t="s">
        <v>2783</v>
      </c>
      <c r="E1337" s="75" t="s">
        <v>2784</v>
      </c>
      <c r="F1337" s="75" t="s">
        <v>2694</v>
      </c>
      <c r="G1337" s="75">
        <v>1</v>
      </c>
      <c r="H1337" s="75">
        <v>0</v>
      </c>
      <c r="I1337" s="75">
        <v>0</v>
      </c>
      <c r="J1337" s="75">
        <v>1</v>
      </c>
      <c r="K1337" s="76">
        <v>0</v>
      </c>
    </row>
    <row r="1338" spans="1:11" x14ac:dyDescent="0.3">
      <c r="A1338" s="74">
        <v>1337</v>
      </c>
      <c r="B1338" s="75" t="s">
        <v>2748</v>
      </c>
      <c r="C1338" s="74" t="s">
        <v>51</v>
      </c>
      <c r="D1338" s="75" t="s">
        <v>2783</v>
      </c>
      <c r="E1338" s="75" t="s">
        <v>2785</v>
      </c>
      <c r="F1338" s="75" t="s">
        <v>2694</v>
      </c>
      <c r="G1338" s="75">
        <v>1</v>
      </c>
      <c r="H1338" s="75">
        <v>0</v>
      </c>
      <c r="I1338" s="75">
        <v>0</v>
      </c>
      <c r="J1338" s="75">
        <v>1</v>
      </c>
      <c r="K1338" s="76">
        <v>0</v>
      </c>
    </row>
    <row r="1339" spans="1:11" x14ac:dyDescent="0.3">
      <c r="A1339" s="74">
        <v>1338</v>
      </c>
      <c r="B1339" s="75" t="s">
        <v>2748</v>
      </c>
      <c r="C1339" s="74" t="s">
        <v>55</v>
      </c>
      <c r="D1339" s="75" t="s">
        <v>10</v>
      </c>
      <c r="E1339" s="75" t="s">
        <v>2786</v>
      </c>
      <c r="F1339" s="75" t="s">
        <v>2694</v>
      </c>
      <c r="G1339" s="75">
        <v>1</v>
      </c>
      <c r="H1339" s="75">
        <v>0</v>
      </c>
      <c r="I1339" s="75">
        <v>0</v>
      </c>
      <c r="J1339" s="75">
        <v>1</v>
      </c>
      <c r="K1339" s="76">
        <v>0</v>
      </c>
    </row>
    <row r="1340" spans="1:11" x14ac:dyDescent="0.3">
      <c r="A1340" s="74">
        <v>1339</v>
      </c>
      <c r="B1340" s="75" t="s">
        <v>2748</v>
      </c>
      <c r="C1340" s="74" t="s">
        <v>59</v>
      </c>
      <c r="D1340" s="75" t="s">
        <v>2787</v>
      </c>
      <c r="E1340" s="75" t="s">
        <v>2788</v>
      </c>
      <c r="F1340" s="75" t="s">
        <v>2694</v>
      </c>
      <c r="G1340" s="75">
        <v>1</v>
      </c>
      <c r="H1340" s="75">
        <v>0</v>
      </c>
      <c r="I1340" s="75">
        <v>0</v>
      </c>
      <c r="J1340" s="75">
        <v>1</v>
      </c>
      <c r="K1340" s="76">
        <v>0</v>
      </c>
    </row>
    <row r="1341" spans="1:11" x14ac:dyDescent="0.3">
      <c r="A1341" s="74">
        <v>1340</v>
      </c>
      <c r="B1341" s="75" t="s">
        <v>2748</v>
      </c>
      <c r="C1341" s="74" t="s">
        <v>62</v>
      </c>
      <c r="D1341" s="75" t="s">
        <v>2789</v>
      </c>
      <c r="E1341" s="75" t="s">
        <v>2790</v>
      </c>
      <c r="F1341" s="75" t="s">
        <v>2694</v>
      </c>
      <c r="G1341" s="75">
        <v>1</v>
      </c>
      <c r="H1341" s="75">
        <v>0</v>
      </c>
      <c r="I1341" s="75">
        <v>0</v>
      </c>
      <c r="J1341" s="75">
        <v>1</v>
      </c>
      <c r="K1341" s="76">
        <v>0</v>
      </c>
    </row>
    <row r="1342" spans="1:11" x14ac:dyDescent="0.3">
      <c r="A1342" s="74">
        <v>1341</v>
      </c>
      <c r="B1342" s="75" t="s">
        <v>2748</v>
      </c>
      <c r="C1342" s="74" t="s">
        <v>64</v>
      </c>
      <c r="D1342" s="75" t="s">
        <v>2791</v>
      </c>
      <c r="E1342" s="75" t="s">
        <v>2792</v>
      </c>
      <c r="F1342" s="75" t="s">
        <v>2694</v>
      </c>
      <c r="G1342" s="75">
        <v>1</v>
      </c>
      <c r="H1342" s="75">
        <v>0</v>
      </c>
      <c r="I1342" s="75">
        <v>0</v>
      </c>
      <c r="J1342" s="75">
        <v>1</v>
      </c>
      <c r="K1342" s="76">
        <v>0</v>
      </c>
    </row>
    <row r="1343" spans="1:11" x14ac:dyDescent="0.3">
      <c r="A1343" s="74">
        <v>1342</v>
      </c>
      <c r="B1343" s="75" t="s">
        <v>2748</v>
      </c>
      <c r="C1343" s="74" t="s">
        <v>66</v>
      </c>
      <c r="D1343" s="75" t="s">
        <v>2791</v>
      </c>
      <c r="E1343" s="75" t="s">
        <v>2793</v>
      </c>
      <c r="F1343" s="75" t="s">
        <v>2694</v>
      </c>
      <c r="G1343" s="75">
        <v>2</v>
      </c>
      <c r="H1343" s="75">
        <v>0</v>
      </c>
      <c r="I1343" s="75">
        <v>0</v>
      </c>
      <c r="J1343" s="75">
        <v>2</v>
      </c>
      <c r="K1343" s="76">
        <v>0</v>
      </c>
    </row>
    <row r="1344" spans="1:11" x14ac:dyDescent="0.3">
      <c r="A1344" s="74">
        <v>1343</v>
      </c>
      <c r="B1344" s="75" t="s">
        <v>2748</v>
      </c>
      <c r="C1344" s="74" t="s">
        <v>68</v>
      </c>
      <c r="D1344" s="75" t="s">
        <v>2791</v>
      </c>
      <c r="E1344" s="75" t="s">
        <v>2794</v>
      </c>
      <c r="F1344" s="75" t="s">
        <v>2694</v>
      </c>
      <c r="G1344" s="75">
        <v>2</v>
      </c>
      <c r="H1344" s="75">
        <v>0</v>
      </c>
      <c r="I1344" s="75">
        <v>0</v>
      </c>
      <c r="J1344" s="75">
        <v>2</v>
      </c>
      <c r="K1344" s="76">
        <v>0</v>
      </c>
    </row>
    <row r="1345" spans="1:11" x14ac:dyDescent="0.3">
      <c r="A1345" s="74">
        <v>1344</v>
      </c>
      <c r="B1345" s="75" t="s">
        <v>2748</v>
      </c>
      <c r="C1345" s="74" t="s">
        <v>70</v>
      </c>
      <c r="D1345" s="75" t="s">
        <v>2795</v>
      </c>
      <c r="E1345" s="75" t="s">
        <v>2796</v>
      </c>
      <c r="F1345" s="75" t="s">
        <v>2694</v>
      </c>
      <c r="G1345" s="75">
        <v>1</v>
      </c>
      <c r="H1345" s="75">
        <v>0</v>
      </c>
      <c r="I1345" s="75">
        <v>0</v>
      </c>
      <c r="J1345" s="75">
        <v>1</v>
      </c>
      <c r="K1345" s="76">
        <v>0</v>
      </c>
    </row>
    <row r="1346" spans="1:11" x14ac:dyDescent="0.3">
      <c r="A1346" s="74">
        <v>1345</v>
      </c>
      <c r="B1346" s="75" t="s">
        <v>2748</v>
      </c>
      <c r="C1346" s="74" t="s">
        <v>72</v>
      </c>
      <c r="D1346" s="75" t="s">
        <v>2797</v>
      </c>
      <c r="E1346" s="75" t="s">
        <v>2798</v>
      </c>
      <c r="F1346" s="75" t="s">
        <v>2694</v>
      </c>
      <c r="G1346" s="75">
        <v>1</v>
      </c>
      <c r="H1346" s="75">
        <v>0</v>
      </c>
      <c r="I1346" s="75">
        <v>0</v>
      </c>
      <c r="J1346" s="75">
        <v>1</v>
      </c>
      <c r="K1346" s="76">
        <v>0</v>
      </c>
    </row>
    <row r="1347" spans="1:11" x14ac:dyDescent="0.3">
      <c r="A1347" s="74">
        <v>1346</v>
      </c>
      <c r="B1347" s="75" t="s">
        <v>2748</v>
      </c>
      <c r="C1347" s="74" t="s">
        <v>251</v>
      </c>
      <c r="D1347" s="75" t="s">
        <v>2799</v>
      </c>
      <c r="E1347" s="75" t="s">
        <v>2800</v>
      </c>
      <c r="F1347" s="75" t="s">
        <v>2694</v>
      </c>
      <c r="G1347" s="75">
        <v>1</v>
      </c>
      <c r="H1347" s="75">
        <v>0</v>
      </c>
      <c r="I1347" s="75">
        <v>0</v>
      </c>
      <c r="J1347" s="75">
        <v>1</v>
      </c>
      <c r="K1347" s="76">
        <v>0</v>
      </c>
    </row>
    <row r="1348" spans="1:11" x14ac:dyDescent="0.3">
      <c r="A1348" s="74">
        <v>1347</v>
      </c>
      <c r="B1348" s="75" t="s">
        <v>2748</v>
      </c>
      <c r="C1348" s="74" t="s">
        <v>76</v>
      </c>
      <c r="D1348" s="75" t="s">
        <v>2799</v>
      </c>
      <c r="E1348" s="75" t="s">
        <v>2801</v>
      </c>
      <c r="F1348" s="75" t="s">
        <v>2694</v>
      </c>
      <c r="G1348" s="75">
        <v>1</v>
      </c>
      <c r="H1348" s="75">
        <v>0</v>
      </c>
      <c r="I1348" s="75">
        <v>0</v>
      </c>
      <c r="J1348" s="75">
        <v>1</v>
      </c>
      <c r="K1348" s="76">
        <v>0</v>
      </c>
    </row>
    <row r="1349" spans="1:11" x14ac:dyDescent="0.3">
      <c r="A1349" s="74">
        <v>1348</v>
      </c>
      <c r="B1349" s="75" t="s">
        <v>2748</v>
      </c>
      <c r="C1349" s="74" t="s">
        <v>253</v>
      </c>
      <c r="D1349" s="75" t="s">
        <v>2799</v>
      </c>
      <c r="E1349" s="75" t="s">
        <v>2802</v>
      </c>
      <c r="F1349" s="75" t="s">
        <v>2694</v>
      </c>
      <c r="G1349" s="75">
        <v>1</v>
      </c>
      <c r="H1349" s="75">
        <v>0</v>
      </c>
      <c r="I1349" s="75">
        <v>0</v>
      </c>
      <c r="J1349" s="75">
        <v>1</v>
      </c>
      <c r="K1349" s="76">
        <v>0</v>
      </c>
    </row>
    <row r="1350" spans="1:11" x14ac:dyDescent="0.3">
      <c r="A1350" s="74">
        <v>1349</v>
      </c>
      <c r="B1350" s="75" t="s">
        <v>2748</v>
      </c>
      <c r="C1350" s="74" t="s">
        <v>78</v>
      </c>
      <c r="D1350" s="75" t="s">
        <v>10</v>
      </c>
      <c r="E1350" s="75" t="s">
        <v>2803</v>
      </c>
      <c r="F1350" s="75" t="s">
        <v>2756</v>
      </c>
      <c r="G1350" s="75">
        <v>1</v>
      </c>
      <c r="H1350" s="75">
        <v>0</v>
      </c>
      <c r="I1350" s="75">
        <v>0</v>
      </c>
      <c r="J1350" s="75">
        <v>1</v>
      </c>
      <c r="K1350" s="76">
        <v>0</v>
      </c>
    </row>
    <row r="1351" spans="1:11" x14ac:dyDescent="0.3">
      <c r="A1351" s="74">
        <v>1350</v>
      </c>
      <c r="B1351" s="75" t="s">
        <v>2748</v>
      </c>
      <c r="C1351" s="74" t="s">
        <v>82</v>
      </c>
      <c r="D1351" s="75" t="s">
        <v>2804</v>
      </c>
      <c r="E1351" s="75" t="s">
        <v>2805</v>
      </c>
      <c r="F1351" s="75" t="s">
        <v>2694</v>
      </c>
      <c r="G1351" s="75">
        <v>1</v>
      </c>
      <c r="H1351" s="75">
        <v>0</v>
      </c>
      <c r="I1351" s="75">
        <v>0</v>
      </c>
      <c r="J1351" s="75">
        <v>1</v>
      </c>
      <c r="K1351" s="76">
        <v>0</v>
      </c>
    </row>
    <row r="1352" spans="1:11" x14ac:dyDescent="0.3">
      <c r="A1352" s="74">
        <v>1351</v>
      </c>
      <c r="B1352" s="75" t="s">
        <v>2748</v>
      </c>
      <c r="C1352" s="74" t="s">
        <v>86</v>
      </c>
      <c r="D1352" s="75" t="s">
        <v>2804</v>
      </c>
      <c r="E1352" s="75" t="s">
        <v>2806</v>
      </c>
      <c r="F1352" s="75" t="s">
        <v>2694</v>
      </c>
      <c r="G1352" s="75">
        <v>1</v>
      </c>
      <c r="H1352" s="75">
        <v>0</v>
      </c>
      <c r="I1352" s="75">
        <v>0</v>
      </c>
      <c r="J1352" s="75">
        <v>1</v>
      </c>
      <c r="K1352" s="76">
        <v>0</v>
      </c>
    </row>
    <row r="1353" spans="1:11" x14ac:dyDescent="0.3">
      <c r="A1353" s="74">
        <v>1352</v>
      </c>
      <c r="B1353" s="75" t="s">
        <v>2748</v>
      </c>
      <c r="C1353" s="74" t="s">
        <v>89</v>
      </c>
      <c r="D1353" s="75" t="s">
        <v>2807</v>
      </c>
      <c r="E1353" s="75" t="s">
        <v>2808</v>
      </c>
      <c r="F1353" s="75" t="s">
        <v>2694</v>
      </c>
      <c r="G1353" s="75">
        <v>4</v>
      </c>
      <c r="H1353" s="75">
        <v>0</v>
      </c>
      <c r="I1353" s="75">
        <v>0</v>
      </c>
      <c r="J1353" s="75">
        <v>4</v>
      </c>
      <c r="K1353" s="76">
        <v>0</v>
      </c>
    </row>
    <row r="1354" spans="1:11" x14ac:dyDescent="0.3">
      <c r="A1354" s="74">
        <v>1353</v>
      </c>
      <c r="B1354" s="75" t="s">
        <v>2748</v>
      </c>
      <c r="C1354" s="74" t="s">
        <v>92</v>
      </c>
      <c r="D1354" s="75" t="s">
        <v>2804</v>
      </c>
      <c r="E1354" s="75" t="s">
        <v>2809</v>
      </c>
      <c r="F1354" s="75" t="s">
        <v>2694</v>
      </c>
      <c r="G1354" s="75">
        <v>1</v>
      </c>
      <c r="H1354" s="75">
        <v>0</v>
      </c>
      <c r="I1354" s="75">
        <v>0</v>
      </c>
      <c r="J1354" s="75">
        <v>1</v>
      </c>
      <c r="K1354" s="76">
        <v>0</v>
      </c>
    </row>
    <row r="1355" spans="1:11" x14ac:dyDescent="0.3">
      <c r="A1355" s="74">
        <v>1354</v>
      </c>
      <c r="B1355" s="75" t="s">
        <v>2748</v>
      </c>
      <c r="C1355" s="74" t="s">
        <v>96</v>
      </c>
      <c r="D1355" s="75" t="s">
        <v>2804</v>
      </c>
      <c r="E1355" s="75" t="s">
        <v>2810</v>
      </c>
      <c r="F1355" s="75" t="s">
        <v>2694</v>
      </c>
      <c r="G1355" s="75">
        <v>2</v>
      </c>
      <c r="H1355" s="75">
        <v>0</v>
      </c>
      <c r="I1355" s="75">
        <v>0</v>
      </c>
      <c r="J1355" s="75">
        <v>2</v>
      </c>
      <c r="K1355" s="76">
        <v>0</v>
      </c>
    </row>
    <row r="1356" spans="1:11" x14ac:dyDescent="0.3">
      <c r="A1356" s="74">
        <v>1355</v>
      </c>
      <c r="B1356" s="75" t="s">
        <v>2748</v>
      </c>
      <c r="C1356" s="74" t="s">
        <v>100</v>
      </c>
      <c r="D1356" s="75" t="s">
        <v>2804</v>
      </c>
      <c r="E1356" s="75" t="s">
        <v>2811</v>
      </c>
      <c r="F1356" s="75" t="s">
        <v>2694</v>
      </c>
      <c r="G1356" s="75">
        <v>1</v>
      </c>
      <c r="H1356" s="75">
        <v>0</v>
      </c>
      <c r="I1356" s="75">
        <v>0</v>
      </c>
      <c r="J1356" s="75">
        <v>1</v>
      </c>
      <c r="K1356" s="76">
        <v>0</v>
      </c>
    </row>
    <row r="1357" spans="1:11" x14ac:dyDescent="0.3">
      <c r="A1357" s="74">
        <v>1356</v>
      </c>
      <c r="B1357" s="75" t="s">
        <v>2748</v>
      </c>
      <c r="C1357" s="74" t="s">
        <v>103</v>
      </c>
      <c r="D1357" s="75" t="s">
        <v>2812</v>
      </c>
      <c r="E1357" s="75" t="s">
        <v>2813</v>
      </c>
      <c r="F1357" s="75" t="s">
        <v>2694</v>
      </c>
      <c r="G1357" s="75">
        <v>2</v>
      </c>
      <c r="H1357" s="75">
        <v>0</v>
      </c>
      <c r="I1357" s="75">
        <v>0</v>
      </c>
      <c r="J1357" s="75">
        <v>2</v>
      </c>
      <c r="K1357" s="76">
        <v>0</v>
      </c>
    </row>
    <row r="1358" spans="1:11" x14ac:dyDescent="0.3">
      <c r="A1358" s="74">
        <v>1357</v>
      </c>
      <c r="B1358" s="75" t="s">
        <v>2748</v>
      </c>
      <c r="C1358" s="74" t="s">
        <v>106</v>
      </c>
      <c r="D1358" s="75" t="s">
        <v>2814</v>
      </c>
      <c r="E1358" s="75" t="s">
        <v>2815</v>
      </c>
      <c r="F1358" s="75" t="s">
        <v>2694</v>
      </c>
      <c r="G1358" s="75">
        <v>4</v>
      </c>
      <c r="H1358" s="75">
        <v>0</v>
      </c>
      <c r="I1358" s="75">
        <v>0</v>
      </c>
      <c r="J1358" s="75">
        <v>4</v>
      </c>
      <c r="K1358" s="76">
        <v>0</v>
      </c>
    </row>
    <row r="1359" spans="1:11" x14ac:dyDescent="0.3">
      <c r="A1359" s="74">
        <v>1358</v>
      </c>
      <c r="B1359" s="75" t="s">
        <v>2748</v>
      </c>
      <c r="C1359" s="74" t="s">
        <v>110</v>
      </c>
      <c r="D1359" s="75" t="s">
        <v>2814</v>
      </c>
      <c r="E1359" s="75" t="s">
        <v>2816</v>
      </c>
      <c r="F1359" s="75" t="s">
        <v>2694</v>
      </c>
      <c r="G1359" s="75">
        <v>2</v>
      </c>
      <c r="H1359" s="75">
        <v>0</v>
      </c>
      <c r="I1359" s="75">
        <v>0</v>
      </c>
      <c r="J1359" s="75">
        <v>2</v>
      </c>
      <c r="K1359" s="76">
        <v>0</v>
      </c>
    </row>
    <row r="1360" spans="1:11" x14ac:dyDescent="0.3">
      <c r="A1360" s="74">
        <v>1359</v>
      </c>
      <c r="B1360" s="75" t="s">
        <v>2748</v>
      </c>
      <c r="C1360" s="74" t="s">
        <v>113</v>
      </c>
      <c r="D1360" s="75" t="s">
        <v>2817</v>
      </c>
      <c r="E1360" s="75" t="s">
        <v>2818</v>
      </c>
      <c r="F1360" s="75" t="s">
        <v>2694</v>
      </c>
      <c r="G1360" s="75">
        <v>1</v>
      </c>
      <c r="H1360" s="75">
        <v>0</v>
      </c>
      <c r="I1360" s="75">
        <v>0</v>
      </c>
      <c r="J1360" s="75">
        <v>1</v>
      </c>
      <c r="K1360" s="76">
        <v>0</v>
      </c>
    </row>
    <row r="1361" spans="1:11" x14ac:dyDescent="0.3">
      <c r="A1361" s="74">
        <v>1360</v>
      </c>
      <c r="B1361" s="75" t="s">
        <v>2748</v>
      </c>
      <c r="C1361" s="74" t="s">
        <v>116</v>
      </c>
      <c r="D1361" s="75" t="s">
        <v>1527</v>
      </c>
      <c r="E1361" s="75" t="s">
        <v>2819</v>
      </c>
      <c r="F1361" s="75" t="s">
        <v>2694</v>
      </c>
      <c r="G1361" s="75">
        <v>5</v>
      </c>
      <c r="H1361" s="75">
        <v>0</v>
      </c>
      <c r="I1361" s="75">
        <v>0</v>
      </c>
      <c r="J1361" s="75">
        <v>5</v>
      </c>
      <c r="K1361" s="76">
        <v>0</v>
      </c>
    </row>
    <row r="1362" spans="1:11" x14ac:dyDescent="0.3">
      <c r="A1362" s="74">
        <v>1361</v>
      </c>
      <c r="B1362" s="75" t="s">
        <v>2748</v>
      </c>
      <c r="C1362" s="74" t="s">
        <v>119</v>
      </c>
      <c r="D1362" s="75" t="s">
        <v>2665</v>
      </c>
      <c r="E1362" s="75" t="s">
        <v>2820</v>
      </c>
      <c r="F1362" s="75" t="s">
        <v>2694</v>
      </c>
      <c r="G1362" s="75">
        <v>1</v>
      </c>
      <c r="H1362" s="75">
        <v>0</v>
      </c>
      <c r="I1362" s="75">
        <v>0</v>
      </c>
      <c r="J1362" s="75">
        <v>1</v>
      </c>
      <c r="K1362" s="76">
        <v>0</v>
      </c>
    </row>
    <row r="1363" spans="1:11" x14ac:dyDescent="0.3">
      <c r="A1363" s="74">
        <v>1362</v>
      </c>
      <c r="B1363" s="75" t="s">
        <v>2748</v>
      </c>
      <c r="C1363" s="74" t="s">
        <v>122</v>
      </c>
      <c r="D1363" s="75" t="s">
        <v>1527</v>
      </c>
      <c r="E1363" s="75" t="s">
        <v>2821</v>
      </c>
      <c r="F1363" s="75" t="s">
        <v>2694</v>
      </c>
      <c r="G1363" s="75">
        <v>1</v>
      </c>
      <c r="H1363" s="75">
        <v>0</v>
      </c>
      <c r="I1363" s="75">
        <v>0</v>
      </c>
      <c r="J1363" s="75">
        <v>1</v>
      </c>
      <c r="K1363" s="76">
        <v>0</v>
      </c>
    </row>
    <row r="1364" spans="1:11" x14ac:dyDescent="0.3">
      <c r="A1364" s="74">
        <v>1363</v>
      </c>
      <c r="B1364" s="75" t="s">
        <v>2748</v>
      </c>
      <c r="C1364" s="74" t="s">
        <v>125</v>
      </c>
      <c r="D1364" s="75" t="s">
        <v>1527</v>
      </c>
      <c r="E1364" s="75" t="s">
        <v>2822</v>
      </c>
      <c r="F1364" s="75" t="s">
        <v>2694</v>
      </c>
      <c r="G1364" s="75">
        <v>2</v>
      </c>
      <c r="H1364" s="75">
        <v>0</v>
      </c>
      <c r="I1364" s="75">
        <v>0</v>
      </c>
      <c r="J1364" s="75">
        <v>2</v>
      </c>
      <c r="K1364" s="76">
        <v>0</v>
      </c>
    </row>
    <row r="1365" spans="1:11" x14ac:dyDescent="0.3">
      <c r="A1365" s="74">
        <v>1364</v>
      </c>
      <c r="B1365" s="75" t="s">
        <v>2748</v>
      </c>
      <c r="C1365" s="74" t="s">
        <v>127</v>
      </c>
      <c r="D1365" s="75" t="s">
        <v>1527</v>
      </c>
      <c r="E1365" s="75" t="s">
        <v>2823</v>
      </c>
      <c r="F1365" s="75" t="s">
        <v>2694</v>
      </c>
      <c r="G1365" s="75">
        <v>1</v>
      </c>
      <c r="H1365" s="75">
        <v>0</v>
      </c>
      <c r="I1365" s="75">
        <v>0</v>
      </c>
      <c r="J1365" s="75">
        <v>1</v>
      </c>
      <c r="K1365" s="76">
        <v>0</v>
      </c>
    </row>
    <row r="1366" spans="1:11" x14ac:dyDescent="0.3">
      <c r="A1366" s="74">
        <v>1365</v>
      </c>
      <c r="B1366" s="75" t="s">
        <v>2748</v>
      </c>
      <c r="C1366" s="74" t="s">
        <v>130</v>
      </c>
      <c r="D1366" s="75" t="s">
        <v>2824</v>
      </c>
      <c r="E1366" s="75" t="s">
        <v>2825</v>
      </c>
      <c r="F1366" s="75" t="s">
        <v>2694</v>
      </c>
      <c r="G1366" s="75">
        <v>4</v>
      </c>
      <c r="H1366" s="75">
        <v>0</v>
      </c>
      <c r="I1366" s="75">
        <v>0</v>
      </c>
      <c r="J1366" s="75">
        <v>4</v>
      </c>
      <c r="K1366" s="76">
        <v>0</v>
      </c>
    </row>
    <row r="1367" spans="1:11" x14ac:dyDescent="0.3">
      <c r="A1367" s="74">
        <v>1366</v>
      </c>
      <c r="B1367" s="75" t="s">
        <v>2748</v>
      </c>
      <c r="C1367" s="74" t="s">
        <v>133</v>
      </c>
      <c r="D1367" s="75" t="s">
        <v>1527</v>
      </c>
      <c r="E1367" s="75" t="s">
        <v>2826</v>
      </c>
      <c r="F1367" s="75" t="s">
        <v>2694</v>
      </c>
      <c r="G1367" s="75">
        <v>6</v>
      </c>
      <c r="H1367" s="75">
        <v>0</v>
      </c>
      <c r="I1367" s="75">
        <v>0</v>
      </c>
      <c r="J1367" s="75">
        <v>6</v>
      </c>
      <c r="K1367" s="76">
        <v>0</v>
      </c>
    </row>
    <row r="1368" spans="1:11" x14ac:dyDescent="0.3">
      <c r="A1368" s="74">
        <v>1367</v>
      </c>
      <c r="B1368" s="75" t="s">
        <v>2748</v>
      </c>
      <c r="C1368" s="74" t="s">
        <v>293</v>
      </c>
      <c r="D1368" s="75" t="s">
        <v>1527</v>
      </c>
      <c r="E1368" s="75" t="s">
        <v>2827</v>
      </c>
      <c r="F1368" s="75" t="s">
        <v>2694</v>
      </c>
      <c r="G1368" s="75">
        <v>3</v>
      </c>
      <c r="H1368" s="75">
        <v>0</v>
      </c>
      <c r="I1368" s="75">
        <v>0</v>
      </c>
      <c r="J1368" s="75">
        <v>3</v>
      </c>
      <c r="K1368" s="76">
        <v>0</v>
      </c>
    </row>
    <row r="1369" spans="1:11" x14ac:dyDescent="0.3">
      <c r="A1369" s="74">
        <v>1368</v>
      </c>
      <c r="B1369" s="75" t="s">
        <v>2748</v>
      </c>
      <c r="C1369" s="74" t="s">
        <v>296</v>
      </c>
      <c r="D1369" s="75" t="s">
        <v>1247</v>
      </c>
      <c r="E1369" s="75" t="s">
        <v>2828</v>
      </c>
      <c r="F1369" s="75" t="s">
        <v>2694</v>
      </c>
      <c r="G1369" s="75">
        <v>1</v>
      </c>
      <c r="H1369" s="75">
        <v>0</v>
      </c>
      <c r="I1369" s="75">
        <v>0</v>
      </c>
      <c r="J1369" s="75">
        <v>1</v>
      </c>
      <c r="K1369" s="76">
        <v>0</v>
      </c>
    </row>
    <row r="1370" spans="1:11" x14ac:dyDescent="0.3">
      <c r="A1370" s="74">
        <v>1369</v>
      </c>
      <c r="B1370" s="75" t="s">
        <v>2748</v>
      </c>
      <c r="C1370" s="74" t="s">
        <v>136</v>
      </c>
      <c r="D1370" s="75" t="s">
        <v>1247</v>
      </c>
      <c r="E1370" s="75" t="s">
        <v>2829</v>
      </c>
      <c r="F1370" s="75" t="s">
        <v>2694</v>
      </c>
      <c r="G1370" s="75">
        <v>8</v>
      </c>
      <c r="H1370" s="75">
        <v>0</v>
      </c>
      <c r="I1370" s="75">
        <v>0</v>
      </c>
      <c r="J1370" s="75">
        <v>8</v>
      </c>
      <c r="K1370" s="76">
        <v>0</v>
      </c>
    </row>
    <row r="1371" spans="1:11" x14ac:dyDescent="0.3">
      <c r="A1371" s="74">
        <v>1370</v>
      </c>
      <c r="B1371" s="75" t="s">
        <v>2748</v>
      </c>
      <c r="C1371" s="74" t="s">
        <v>300</v>
      </c>
      <c r="D1371" s="75" t="s">
        <v>1247</v>
      </c>
      <c r="E1371" s="75" t="s">
        <v>2830</v>
      </c>
      <c r="F1371" s="75" t="s">
        <v>2694</v>
      </c>
      <c r="G1371" s="75">
        <v>7</v>
      </c>
      <c r="H1371" s="75">
        <v>0</v>
      </c>
      <c r="I1371" s="75">
        <v>0</v>
      </c>
      <c r="J1371" s="75">
        <v>7</v>
      </c>
      <c r="K1371" s="76">
        <v>0</v>
      </c>
    </row>
    <row r="1372" spans="1:11" x14ac:dyDescent="0.3">
      <c r="A1372" s="74">
        <v>1371</v>
      </c>
      <c r="B1372" s="75" t="s">
        <v>2748</v>
      </c>
      <c r="C1372" s="74" t="s">
        <v>139</v>
      </c>
      <c r="D1372" s="75" t="s">
        <v>1247</v>
      </c>
      <c r="E1372" s="75" t="s">
        <v>2831</v>
      </c>
      <c r="F1372" s="75" t="s">
        <v>2694</v>
      </c>
      <c r="G1372" s="75">
        <v>1</v>
      </c>
      <c r="H1372" s="75">
        <v>0</v>
      </c>
      <c r="I1372" s="75">
        <v>0</v>
      </c>
      <c r="J1372" s="75">
        <v>1</v>
      </c>
      <c r="K1372" s="76">
        <v>0</v>
      </c>
    </row>
    <row r="1373" spans="1:11" x14ac:dyDescent="0.3">
      <c r="A1373" s="74">
        <v>1372</v>
      </c>
      <c r="B1373" s="75" t="s">
        <v>2748</v>
      </c>
      <c r="C1373" s="74" t="s">
        <v>306</v>
      </c>
      <c r="D1373" s="75" t="s">
        <v>2832</v>
      </c>
      <c r="E1373" s="75" t="s">
        <v>2833</v>
      </c>
      <c r="F1373" s="75" t="s">
        <v>2694</v>
      </c>
      <c r="G1373" s="75">
        <v>6</v>
      </c>
      <c r="H1373" s="75">
        <v>0</v>
      </c>
      <c r="I1373" s="75">
        <v>0</v>
      </c>
      <c r="J1373" s="75">
        <v>6</v>
      </c>
      <c r="K1373" s="76">
        <v>0</v>
      </c>
    </row>
    <row r="1374" spans="1:11" x14ac:dyDescent="0.3">
      <c r="A1374" s="74">
        <v>1373</v>
      </c>
      <c r="B1374" s="75" t="s">
        <v>2748</v>
      </c>
      <c r="C1374" s="74" t="s">
        <v>143</v>
      </c>
      <c r="D1374" s="75" t="s">
        <v>1247</v>
      </c>
      <c r="E1374" s="75" t="s">
        <v>2834</v>
      </c>
      <c r="F1374" s="75" t="s">
        <v>2694</v>
      </c>
      <c r="G1374" s="75">
        <v>8</v>
      </c>
      <c r="H1374" s="75">
        <v>0</v>
      </c>
      <c r="I1374" s="75">
        <v>0</v>
      </c>
      <c r="J1374" s="75">
        <v>8</v>
      </c>
      <c r="K1374" s="76">
        <v>0</v>
      </c>
    </row>
    <row r="1375" spans="1:11" x14ac:dyDescent="0.3">
      <c r="A1375" s="74">
        <v>1374</v>
      </c>
      <c r="B1375" s="75" t="s">
        <v>2748</v>
      </c>
      <c r="C1375" s="74" t="s">
        <v>146</v>
      </c>
      <c r="D1375" s="75" t="s">
        <v>2832</v>
      </c>
      <c r="E1375" s="75" t="s">
        <v>2835</v>
      </c>
      <c r="F1375" s="75" t="s">
        <v>2694</v>
      </c>
      <c r="G1375" s="75">
        <v>4</v>
      </c>
      <c r="H1375" s="75">
        <v>0</v>
      </c>
      <c r="I1375" s="75">
        <v>0</v>
      </c>
      <c r="J1375" s="75">
        <v>4</v>
      </c>
      <c r="K1375" s="76">
        <v>0</v>
      </c>
    </row>
    <row r="1376" spans="1:11" x14ac:dyDescent="0.3">
      <c r="A1376" s="74">
        <v>1375</v>
      </c>
      <c r="B1376" s="75" t="s">
        <v>2748</v>
      </c>
      <c r="C1376" s="74" t="s">
        <v>149</v>
      </c>
      <c r="D1376" s="75" t="s">
        <v>2836</v>
      </c>
      <c r="E1376" s="75" t="s">
        <v>2837</v>
      </c>
      <c r="F1376" s="75" t="s">
        <v>2694</v>
      </c>
      <c r="G1376" s="75">
        <v>2</v>
      </c>
      <c r="H1376" s="75">
        <v>0</v>
      </c>
      <c r="I1376" s="75">
        <v>0</v>
      </c>
      <c r="J1376" s="75">
        <v>2</v>
      </c>
      <c r="K1376" s="76">
        <v>0</v>
      </c>
    </row>
    <row r="1377" spans="1:11" x14ac:dyDescent="0.3">
      <c r="A1377" s="74">
        <v>1376</v>
      </c>
      <c r="B1377" s="75" t="s">
        <v>2748</v>
      </c>
      <c r="C1377" s="74" t="s">
        <v>152</v>
      </c>
      <c r="D1377" s="75" t="s">
        <v>2836</v>
      </c>
      <c r="E1377" s="75" t="s">
        <v>2838</v>
      </c>
      <c r="F1377" s="75" t="s">
        <v>2694</v>
      </c>
      <c r="G1377" s="75">
        <v>2</v>
      </c>
      <c r="H1377" s="75">
        <v>0</v>
      </c>
      <c r="I1377" s="75">
        <v>0</v>
      </c>
      <c r="J1377" s="75">
        <v>2</v>
      </c>
      <c r="K1377" s="76">
        <v>0</v>
      </c>
    </row>
    <row r="1378" spans="1:11" x14ac:dyDescent="0.3">
      <c r="A1378" s="74">
        <v>1377</v>
      </c>
      <c r="B1378" s="75" t="s">
        <v>2748</v>
      </c>
      <c r="C1378" s="74" t="s">
        <v>155</v>
      </c>
      <c r="D1378" s="75" t="s">
        <v>2836</v>
      </c>
      <c r="E1378" s="75" t="s">
        <v>2839</v>
      </c>
      <c r="F1378" s="75" t="s">
        <v>2694</v>
      </c>
      <c r="G1378" s="75">
        <v>2</v>
      </c>
      <c r="H1378" s="75">
        <v>0</v>
      </c>
      <c r="I1378" s="75">
        <v>0</v>
      </c>
      <c r="J1378" s="75">
        <v>2</v>
      </c>
      <c r="K1378" s="76">
        <v>0</v>
      </c>
    </row>
    <row r="1379" spans="1:11" x14ac:dyDescent="0.3">
      <c r="A1379" s="74">
        <v>1378</v>
      </c>
      <c r="B1379" s="75" t="s">
        <v>2748</v>
      </c>
      <c r="C1379" s="74" t="s">
        <v>157</v>
      </c>
      <c r="D1379" s="75" t="s">
        <v>2836</v>
      </c>
      <c r="E1379" s="75" t="s">
        <v>2840</v>
      </c>
      <c r="F1379" s="75" t="s">
        <v>2694</v>
      </c>
      <c r="G1379" s="75">
        <v>4</v>
      </c>
      <c r="H1379" s="75">
        <v>0</v>
      </c>
      <c r="I1379" s="75">
        <v>0</v>
      </c>
      <c r="J1379" s="75">
        <v>4</v>
      </c>
      <c r="K1379" s="76">
        <v>0</v>
      </c>
    </row>
    <row r="1380" spans="1:11" x14ac:dyDescent="0.3">
      <c r="A1380" s="74">
        <v>1379</v>
      </c>
      <c r="B1380" s="75" t="s">
        <v>2748</v>
      </c>
      <c r="C1380" s="74" t="s">
        <v>159</v>
      </c>
      <c r="D1380" s="75" t="s">
        <v>2670</v>
      </c>
      <c r="E1380" s="75" t="s">
        <v>2841</v>
      </c>
      <c r="F1380" s="75" t="s">
        <v>2694</v>
      </c>
      <c r="G1380" s="75">
        <v>1</v>
      </c>
      <c r="H1380" s="75">
        <v>0</v>
      </c>
      <c r="I1380" s="75">
        <v>0</v>
      </c>
      <c r="J1380" s="75">
        <v>1</v>
      </c>
      <c r="K1380" s="76">
        <v>0</v>
      </c>
    </row>
    <row r="1381" spans="1:11" x14ac:dyDescent="0.3">
      <c r="A1381" s="74">
        <v>1380</v>
      </c>
      <c r="B1381" s="75" t="s">
        <v>2748</v>
      </c>
      <c r="C1381" s="74" t="s">
        <v>161</v>
      </c>
      <c r="D1381" s="75" t="s">
        <v>2670</v>
      </c>
      <c r="E1381" s="75" t="s">
        <v>2842</v>
      </c>
      <c r="F1381" s="75" t="s">
        <v>2694</v>
      </c>
      <c r="G1381" s="75">
        <v>1</v>
      </c>
      <c r="H1381" s="75">
        <v>0</v>
      </c>
      <c r="I1381" s="75">
        <v>0</v>
      </c>
      <c r="J1381" s="75">
        <v>1</v>
      </c>
      <c r="K1381" s="76">
        <v>0</v>
      </c>
    </row>
    <row r="1382" spans="1:11" x14ac:dyDescent="0.3">
      <c r="A1382" s="74">
        <v>1381</v>
      </c>
      <c r="B1382" s="75" t="s">
        <v>2748</v>
      </c>
      <c r="C1382" s="74" t="s">
        <v>164</v>
      </c>
      <c r="D1382" s="75" t="s">
        <v>2670</v>
      </c>
      <c r="E1382" s="75" t="s">
        <v>2843</v>
      </c>
      <c r="F1382" s="75" t="s">
        <v>2694</v>
      </c>
      <c r="G1382" s="75">
        <v>1</v>
      </c>
      <c r="H1382" s="75">
        <v>0</v>
      </c>
      <c r="I1382" s="75">
        <v>0</v>
      </c>
      <c r="J1382" s="75">
        <v>1</v>
      </c>
      <c r="K1382" s="76">
        <v>0</v>
      </c>
    </row>
    <row r="1383" spans="1:11" x14ac:dyDescent="0.3">
      <c r="A1383" s="74">
        <v>1382</v>
      </c>
      <c r="B1383" s="75" t="s">
        <v>2748</v>
      </c>
      <c r="C1383" s="74" t="s">
        <v>167</v>
      </c>
      <c r="D1383" s="75" t="s">
        <v>447</v>
      </c>
      <c r="E1383" s="75" t="s">
        <v>2844</v>
      </c>
      <c r="F1383" s="75" t="s">
        <v>2694</v>
      </c>
      <c r="G1383" s="75">
        <v>2</v>
      </c>
      <c r="H1383" s="75">
        <v>0</v>
      </c>
      <c r="I1383" s="75">
        <v>0</v>
      </c>
      <c r="J1383" s="75">
        <v>2</v>
      </c>
      <c r="K1383" s="76">
        <v>0</v>
      </c>
    </row>
    <row r="1384" spans="1:11" x14ac:dyDescent="0.3">
      <c r="A1384" s="74">
        <v>1383</v>
      </c>
      <c r="B1384" s="75" t="s">
        <v>2748</v>
      </c>
      <c r="C1384" s="74" t="s">
        <v>170</v>
      </c>
      <c r="D1384" s="75" t="s">
        <v>1554</v>
      </c>
      <c r="E1384" s="75" t="s">
        <v>2845</v>
      </c>
      <c r="F1384" s="75" t="s">
        <v>2694</v>
      </c>
      <c r="G1384" s="75">
        <v>1</v>
      </c>
      <c r="H1384" s="75">
        <v>0</v>
      </c>
      <c r="I1384" s="75">
        <v>0</v>
      </c>
      <c r="J1384" s="75">
        <v>1</v>
      </c>
      <c r="K1384" s="76">
        <v>0</v>
      </c>
    </row>
    <row r="1385" spans="1:11" x14ac:dyDescent="0.3">
      <c r="A1385" s="74">
        <v>1384</v>
      </c>
      <c r="B1385" s="75" t="s">
        <v>2748</v>
      </c>
      <c r="C1385" s="74" t="s">
        <v>173</v>
      </c>
      <c r="D1385" s="75" t="s">
        <v>2846</v>
      </c>
      <c r="E1385" s="75" t="s">
        <v>2847</v>
      </c>
      <c r="F1385" s="75" t="s">
        <v>2694</v>
      </c>
      <c r="G1385" s="75">
        <v>1</v>
      </c>
      <c r="H1385" s="75">
        <v>0</v>
      </c>
      <c r="I1385" s="75">
        <v>0</v>
      </c>
      <c r="J1385" s="75">
        <v>1</v>
      </c>
      <c r="K1385" s="76">
        <v>0</v>
      </c>
    </row>
    <row r="1386" spans="1:11" x14ac:dyDescent="0.3">
      <c r="A1386" s="74">
        <v>1385</v>
      </c>
      <c r="B1386" s="75" t="s">
        <v>2748</v>
      </c>
      <c r="C1386" s="74" t="s">
        <v>177</v>
      </c>
      <c r="D1386" s="75" t="s">
        <v>2846</v>
      </c>
      <c r="E1386" s="75" t="s">
        <v>2848</v>
      </c>
      <c r="F1386" s="75" t="s">
        <v>2694</v>
      </c>
      <c r="G1386" s="75">
        <v>1</v>
      </c>
      <c r="H1386" s="75">
        <v>0</v>
      </c>
      <c r="I1386" s="75">
        <v>0</v>
      </c>
      <c r="J1386" s="75">
        <v>1</v>
      </c>
      <c r="K1386" s="76">
        <v>0</v>
      </c>
    </row>
    <row r="1387" spans="1:11" x14ac:dyDescent="0.3">
      <c r="A1387" s="74">
        <v>1386</v>
      </c>
      <c r="B1387" s="75" t="s">
        <v>2748</v>
      </c>
      <c r="C1387" s="74" t="s">
        <v>180</v>
      </c>
      <c r="D1387" s="75" t="s">
        <v>10</v>
      </c>
      <c r="E1387" s="75" t="s">
        <v>2849</v>
      </c>
      <c r="F1387" s="75" t="s">
        <v>2694</v>
      </c>
      <c r="G1387" s="75">
        <v>4</v>
      </c>
      <c r="H1387" s="75">
        <v>0</v>
      </c>
      <c r="I1387" s="75">
        <v>0</v>
      </c>
      <c r="J1387" s="75">
        <v>4</v>
      </c>
      <c r="K1387" s="76">
        <v>0</v>
      </c>
    </row>
    <row r="1388" spans="1:11" x14ac:dyDescent="0.3">
      <c r="A1388" s="74">
        <v>1387</v>
      </c>
      <c r="B1388" s="75" t="s">
        <v>2748</v>
      </c>
      <c r="C1388" s="74" t="s">
        <v>183</v>
      </c>
      <c r="D1388" s="75" t="s">
        <v>2675</v>
      </c>
      <c r="E1388" s="75" t="s">
        <v>2850</v>
      </c>
      <c r="F1388" s="75" t="s">
        <v>2694</v>
      </c>
      <c r="G1388" s="75">
        <v>2</v>
      </c>
      <c r="H1388" s="75">
        <v>0</v>
      </c>
      <c r="I1388" s="75">
        <v>0</v>
      </c>
      <c r="J1388" s="75">
        <v>2</v>
      </c>
      <c r="K1388" s="76">
        <v>0</v>
      </c>
    </row>
    <row r="1389" spans="1:11" x14ac:dyDescent="0.3">
      <c r="A1389" s="74">
        <v>1388</v>
      </c>
      <c r="B1389" s="75" t="s">
        <v>2748</v>
      </c>
      <c r="C1389" s="74" t="s">
        <v>186</v>
      </c>
      <c r="D1389" s="75" t="s">
        <v>2677</v>
      </c>
      <c r="E1389" s="75" t="s">
        <v>2851</v>
      </c>
      <c r="F1389" s="75" t="s">
        <v>2694</v>
      </c>
      <c r="G1389" s="75">
        <v>1</v>
      </c>
      <c r="H1389" s="75">
        <v>0</v>
      </c>
      <c r="I1389" s="75">
        <v>0</v>
      </c>
      <c r="J1389" s="75">
        <v>1</v>
      </c>
      <c r="K1389" s="76">
        <v>0</v>
      </c>
    </row>
    <row r="1390" spans="1:11" x14ac:dyDescent="0.3">
      <c r="A1390" s="74">
        <v>1389</v>
      </c>
      <c r="B1390" s="75" t="s">
        <v>2748</v>
      </c>
      <c r="C1390" s="74" t="s">
        <v>189</v>
      </c>
      <c r="D1390" s="75" t="s">
        <v>2677</v>
      </c>
      <c r="E1390" s="75" t="s">
        <v>2852</v>
      </c>
      <c r="F1390" s="75" t="s">
        <v>2694</v>
      </c>
      <c r="G1390" s="75">
        <v>1</v>
      </c>
      <c r="H1390" s="75">
        <v>0</v>
      </c>
      <c r="I1390" s="75">
        <v>0</v>
      </c>
      <c r="J1390" s="75">
        <v>1</v>
      </c>
      <c r="K1390" s="76">
        <v>0</v>
      </c>
    </row>
    <row r="1391" spans="1:11" x14ac:dyDescent="0.3">
      <c r="A1391" s="74">
        <v>1390</v>
      </c>
      <c r="B1391" s="75" t="s">
        <v>2748</v>
      </c>
      <c r="C1391" s="74" t="s">
        <v>333</v>
      </c>
      <c r="D1391" s="75" t="s">
        <v>1474</v>
      </c>
      <c r="E1391" s="75" t="s">
        <v>2853</v>
      </c>
      <c r="F1391" s="75" t="s">
        <v>2694</v>
      </c>
      <c r="G1391" s="75">
        <v>1</v>
      </c>
      <c r="H1391" s="75">
        <v>0</v>
      </c>
      <c r="I1391" s="75">
        <v>0</v>
      </c>
      <c r="J1391" s="75">
        <v>1</v>
      </c>
      <c r="K1391" s="76">
        <v>0</v>
      </c>
    </row>
    <row r="1392" spans="1:11" x14ac:dyDescent="0.3">
      <c r="A1392" s="74">
        <v>1391</v>
      </c>
      <c r="B1392" s="75" t="s">
        <v>2748</v>
      </c>
      <c r="C1392" s="74" t="s">
        <v>336</v>
      </c>
      <c r="D1392" s="75" t="s">
        <v>1474</v>
      </c>
      <c r="E1392" s="75" t="s">
        <v>2854</v>
      </c>
      <c r="F1392" s="75" t="s">
        <v>2694</v>
      </c>
      <c r="G1392" s="75">
        <v>2</v>
      </c>
      <c r="H1392" s="75">
        <v>0</v>
      </c>
      <c r="I1392" s="75">
        <v>0</v>
      </c>
      <c r="J1392" s="75">
        <v>2</v>
      </c>
      <c r="K1392" s="76">
        <v>0</v>
      </c>
    </row>
    <row r="1393" spans="1:11" x14ac:dyDescent="0.3">
      <c r="A1393" s="74">
        <v>1392</v>
      </c>
      <c r="B1393" s="75" t="s">
        <v>2748</v>
      </c>
      <c r="C1393" s="74" t="s">
        <v>339</v>
      </c>
      <c r="D1393" s="75" t="s">
        <v>2855</v>
      </c>
      <c r="E1393" s="75" t="s">
        <v>2856</v>
      </c>
      <c r="F1393" s="75" t="s">
        <v>2694</v>
      </c>
      <c r="G1393" s="75">
        <v>2</v>
      </c>
      <c r="H1393" s="75">
        <v>0</v>
      </c>
      <c r="I1393" s="75">
        <v>0</v>
      </c>
      <c r="J1393" s="75">
        <v>2</v>
      </c>
      <c r="K1393" s="76">
        <v>0</v>
      </c>
    </row>
    <row r="1394" spans="1:11" x14ac:dyDescent="0.3">
      <c r="A1394" s="74">
        <v>1393</v>
      </c>
      <c r="B1394" s="75" t="s">
        <v>2748</v>
      </c>
      <c r="C1394" s="74" t="s">
        <v>342</v>
      </c>
      <c r="D1394" s="75" t="s">
        <v>2857</v>
      </c>
      <c r="E1394" s="75" t="s">
        <v>2858</v>
      </c>
      <c r="F1394" s="75" t="s">
        <v>2694</v>
      </c>
      <c r="G1394" s="75">
        <v>1</v>
      </c>
      <c r="H1394" s="75">
        <v>21584</v>
      </c>
      <c r="I1394" s="75">
        <v>21584</v>
      </c>
      <c r="J1394" s="75">
        <v>1</v>
      </c>
      <c r="K1394" s="76">
        <v>21584</v>
      </c>
    </row>
    <row r="1395" spans="1:11" x14ac:dyDescent="0.3">
      <c r="A1395" s="74">
        <v>1394</v>
      </c>
      <c r="B1395" s="75" t="s">
        <v>2859</v>
      </c>
      <c r="C1395" s="74" t="s">
        <v>569</v>
      </c>
      <c r="D1395" s="75" t="s">
        <v>2860</v>
      </c>
      <c r="E1395" s="75" t="s">
        <v>2861</v>
      </c>
      <c r="F1395" s="75" t="s">
        <v>2531</v>
      </c>
      <c r="G1395" s="75">
        <v>2</v>
      </c>
      <c r="H1395" s="75">
        <v>0</v>
      </c>
      <c r="I1395" s="75">
        <v>0</v>
      </c>
      <c r="J1395" s="75">
        <v>2</v>
      </c>
      <c r="K1395" s="76">
        <v>0</v>
      </c>
    </row>
    <row r="1396" spans="1:11" x14ac:dyDescent="0.3">
      <c r="A1396" s="74">
        <v>1395</v>
      </c>
      <c r="B1396" s="75" t="s">
        <v>2859</v>
      </c>
      <c r="C1396" s="74" t="s">
        <v>193</v>
      </c>
      <c r="D1396" s="75" t="s">
        <v>2862</v>
      </c>
      <c r="E1396" s="75" t="s">
        <v>2863</v>
      </c>
      <c r="F1396" s="75" t="s">
        <v>2864</v>
      </c>
      <c r="G1396" s="75">
        <v>2</v>
      </c>
      <c r="H1396" s="75">
        <v>0</v>
      </c>
      <c r="I1396" s="75">
        <v>0</v>
      </c>
      <c r="J1396" s="75">
        <v>2</v>
      </c>
      <c r="K1396" s="76">
        <v>0</v>
      </c>
    </row>
    <row r="1397" spans="1:11" x14ac:dyDescent="0.3">
      <c r="A1397" s="74">
        <v>1396</v>
      </c>
      <c r="B1397" s="75" t="s">
        <v>2859</v>
      </c>
      <c r="C1397" s="74" t="s">
        <v>1</v>
      </c>
      <c r="D1397" s="75" t="s">
        <v>2865</v>
      </c>
      <c r="E1397" s="75" t="s">
        <v>2866</v>
      </c>
      <c r="F1397" s="75" t="s">
        <v>2531</v>
      </c>
      <c r="G1397" s="75">
        <v>2</v>
      </c>
      <c r="H1397" s="75">
        <v>1449</v>
      </c>
      <c r="I1397" s="75">
        <v>2898</v>
      </c>
      <c r="J1397" s="75">
        <v>2</v>
      </c>
      <c r="K1397" s="76">
        <v>2898</v>
      </c>
    </row>
    <row r="1398" spans="1:11" x14ac:dyDescent="0.3">
      <c r="A1398" s="74">
        <v>1397</v>
      </c>
      <c r="B1398" s="75" t="s">
        <v>2859</v>
      </c>
      <c r="C1398" s="74" t="s">
        <v>5</v>
      </c>
      <c r="D1398" s="75" t="s">
        <v>2867</v>
      </c>
      <c r="E1398" s="75" t="s">
        <v>2868</v>
      </c>
      <c r="F1398" s="75" t="s">
        <v>2869</v>
      </c>
      <c r="G1398" s="75">
        <v>5</v>
      </c>
      <c r="H1398" s="75">
        <v>0</v>
      </c>
      <c r="I1398" s="75">
        <v>0</v>
      </c>
      <c r="J1398" s="75">
        <v>5</v>
      </c>
      <c r="K1398" s="76">
        <v>0</v>
      </c>
    </row>
    <row r="1399" spans="1:11" x14ac:dyDescent="0.3">
      <c r="A1399" s="74">
        <v>1398</v>
      </c>
      <c r="B1399" s="75" t="s">
        <v>2859</v>
      </c>
      <c r="C1399" s="74" t="s">
        <v>199</v>
      </c>
      <c r="D1399" s="75" t="s">
        <v>2870</v>
      </c>
      <c r="E1399" s="75" t="s">
        <v>2871</v>
      </c>
      <c r="F1399" s="75" t="s">
        <v>2872</v>
      </c>
      <c r="G1399" s="75">
        <v>2</v>
      </c>
      <c r="H1399" s="75">
        <v>1940.91</v>
      </c>
      <c r="I1399" s="75">
        <v>3881.82</v>
      </c>
      <c r="J1399" s="75">
        <v>2</v>
      </c>
      <c r="K1399" s="76">
        <v>3881.82</v>
      </c>
    </row>
    <row r="1400" spans="1:11" x14ac:dyDescent="0.3">
      <c r="A1400" s="74">
        <v>1399</v>
      </c>
      <c r="B1400" s="75" t="s">
        <v>2859</v>
      </c>
      <c r="C1400" s="74" t="s">
        <v>202</v>
      </c>
      <c r="D1400" s="75" t="s">
        <v>2873</v>
      </c>
      <c r="E1400" s="75" t="s">
        <v>2874</v>
      </c>
      <c r="F1400" s="75" t="s">
        <v>2875</v>
      </c>
      <c r="G1400" s="75">
        <v>27</v>
      </c>
      <c r="H1400" s="75">
        <v>950</v>
      </c>
      <c r="I1400" s="75">
        <v>25650</v>
      </c>
      <c r="J1400" s="75">
        <v>27</v>
      </c>
      <c r="K1400" s="76">
        <v>25650</v>
      </c>
    </row>
    <row r="1401" spans="1:11" x14ac:dyDescent="0.3">
      <c r="A1401" s="74">
        <v>1400</v>
      </c>
      <c r="B1401" s="75" t="s">
        <v>2859</v>
      </c>
      <c r="C1401" s="74" t="s">
        <v>9</v>
      </c>
      <c r="D1401" s="75" t="s">
        <v>2876</v>
      </c>
      <c r="E1401" s="75" t="s">
        <v>2877</v>
      </c>
      <c r="F1401" s="75" t="s">
        <v>2872</v>
      </c>
      <c r="G1401" s="75">
        <v>10</v>
      </c>
      <c r="H1401" s="75">
        <v>982.57</v>
      </c>
      <c r="I1401" s="75">
        <v>9825.7000000000007</v>
      </c>
      <c r="J1401" s="75">
        <v>10</v>
      </c>
      <c r="K1401" s="76">
        <v>9825.7000000000007</v>
      </c>
    </row>
    <row r="1402" spans="1:11" x14ac:dyDescent="0.3">
      <c r="A1402" s="74">
        <v>1401</v>
      </c>
      <c r="B1402" s="75" t="s">
        <v>2859</v>
      </c>
      <c r="C1402" s="74" t="s">
        <v>13</v>
      </c>
      <c r="D1402" s="75" t="s">
        <v>2878</v>
      </c>
      <c r="E1402" s="75" t="s">
        <v>2879</v>
      </c>
      <c r="F1402" s="75" t="s">
        <v>2869</v>
      </c>
      <c r="G1402" s="75">
        <v>4</v>
      </c>
      <c r="H1402" s="75">
        <v>4183.0200000000004</v>
      </c>
      <c r="I1402" s="75">
        <v>16732.080000000002</v>
      </c>
      <c r="J1402" s="75">
        <v>4</v>
      </c>
      <c r="K1402" s="76">
        <v>16732.080000000002</v>
      </c>
    </row>
    <row r="1403" spans="1:11" x14ac:dyDescent="0.3">
      <c r="A1403" s="74">
        <v>1402</v>
      </c>
      <c r="B1403" s="75" t="s">
        <v>2859</v>
      </c>
      <c r="C1403" s="74" t="s">
        <v>17</v>
      </c>
      <c r="D1403" s="75" t="s">
        <v>2880</v>
      </c>
      <c r="E1403" s="75" t="s">
        <v>2881</v>
      </c>
      <c r="F1403" s="75" t="s">
        <v>2864</v>
      </c>
      <c r="G1403" s="75">
        <v>9</v>
      </c>
      <c r="H1403" s="75">
        <v>0</v>
      </c>
      <c r="I1403" s="75">
        <v>0</v>
      </c>
      <c r="J1403" s="75">
        <v>9</v>
      </c>
      <c r="K1403" s="76">
        <v>0</v>
      </c>
    </row>
    <row r="1404" spans="1:11" x14ac:dyDescent="0.3">
      <c r="A1404" s="74">
        <v>1403</v>
      </c>
      <c r="B1404" s="75" t="s">
        <v>2859</v>
      </c>
      <c r="C1404" s="74" t="s">
        <v>21</v>
      </c>
      <c r="D1404" s="75" t="s">
        <v>2882</v>
      </c>
      <c r="E1404" s="75" t="s">
        <v>2883</v>
      </c>
      <c r="F1404" s="75" t="s">
        <v>2872</v>
      </c>
      <c r="G1404" s="75">
        <v>1</v>
      </c>
      <c r="H1404" s="75">
        <v>19210.5</v>
      </c>
      <c r="I1404" s="75">
        <v>19210.5</v>
      </c>
      <c r="J1404" s="75">
        <v>1</v>
      </c>
      <c r="K1404" s="76">
        <v>19210.5</v>
      </c>
    </row>
    <row r="1405" spans="1:11" x14ac:dyDescent="0.3">
      <c r="A1405" s="74">
        <v>1404</v>
      </c>
      <c r="B1405" s="75" t="s">
        <v>2859</v>
      </c>
      <c r="C1405" s="74" t="s">
        <v>25</v>
      </c>
      <c r="D1405" s="75" t="s">
        <v>2884</v>
      </c>
      <c r="E1405" s="75" t="s">
        <v>2885</v>
      </c>
      <c r="F1405" s="75" t="s">
        <v>2886</v>
      </c>
      <c r="G1405" s="75">
        <v>18</v>
      </c>
      <c r="H1405" s="75">
        <v>614.11</v>
      </c>
      <c r="I1405" s="75">
        <v>11053.98</v>
      </c>
      <c r="J1405" s="75">
        <v>18</v>
      </c>
      <c r="K1405" s="76">
        <v>11053.98</v>
      </c>
    </row>
    <row r="1406" spans="1:11" x14ac:dyDescent="0.3">
      <c r="A1406" s="74">
        <v>1405</v>
      </c>
      <c r="B1406" s="75" t="s">
        <v>2859</v>
      </c>
      <c r="C1406" s="74" t="s">
        <v>29</v>
      </c>
      <c r="D1406" s="75" t="s">
        <v>2887</v>
      </c>
      <c r="E1406" s="75" t="s">
        <v>2888</v>
      </c>
      <c r="F1406" s="75" t="s">
        <v>2889</v>
      </c>
      <c r="G1406" s="75">
        <v>1</v>
      </c>
      <c r="H1406" s="75">
        <v>0</v>
      </c>
      <c r="I1406" s="75">
        <v>0</v>
      </c>
      <c r="J1406" s="75">
        <v>1</v>
      </c>
      <c r="K1406" s="76">
        <v>0</v>
      </c>
    </row>
    <row r="1407" spans="1:11" x14ac:dyDescent="0.3">
      <c r="A1407" s="74">
        <v>1406</v>
      </c>
      <c r="B1407" s="75" t="s">
        <v>2859</v>
      </c>
      <c r="C1407" s="74" t="s">
        <v>33</v>
      </c>
      <c r="D1407" s="75" t="s">
        <v>2890</v>
      </c>
      <c r="E1407" s="75" t="s">
        <v>2891</v>
      </c>
      <c r="F1407" s="75" t="s">
        <v>2869</v>
      </c>
      <c r="G1407" s="75">
        <v>1</v>
      </c>
      <c r="H1407" s="75">
        <v>0</v>
      </c>
      <c r="I1407" s="75">
        <v>0</v>
      </c>
      <c r="J1407" s="75">
        <v>1</v>
      </c>
      <c r="K1407" s="76">
        <v>0</v>
      </c>
    </row>
    <row r="1408" spans="1:11" x14ac:dyDescent="0.3">
      <c r="A1408" s="74">
        <v>1407</v>
      </c>
      <c r="B1408" s="75" t="s">
        <v>2859</v>
      </c>
      <c r="C1408" s="74" t="s">
        <v>36</v>
      </c>
      <c r="D1408" s="75" t="s">
        <v>2892</v>
      </c>
      <c r="E1408" s="75" t="s">
        <v>2893</v>
      </c>
      <c r="F1408" s="75" t="s">
        <v>2531</v>
      </c>
      <c r="G1408" s="75">
        <v>2</v>
      </c>
      <c r="H1408" s="75">
        <v>0</v>
      </c>
      <c r="I1408" s="75">
        <v>0</v>
      </c>
      <c r="J1408" s="75">
        <v>2</v>
      </c>
      <c r="K1408" s="76">
        <v>0</v>
      </c>
    </row>
    <row r="1409" spans="1:11" x14ac:dyDescent="0.3">
      <c r="A1409" s="74">
        <v>1408</v>
      </c>
      <c r="B1409" s="75" t="s">
        <v>2859</v>
      </c>
      <c r="C1409" s="74" t="s">
        <v>222</v>
      </c>
      <c r="D1409" s="75" t="s">
        <v>2894</v>
      </c>
      <c r="E1409" s="75" t="s">
        <v>2895</v>
      </c>
      <c r="F1409" s="75" t="s">
        <v>2864</v>
      </c>
      <c r="G1409" s="75">
        <v>2</v>
      </c>
      <c r="H1409" s="75">
        <v>0</v>
      </c>
      <c r="I1409" s="75">
        <v>0</v>
      </c>
      <c r="J1409" s="75">
        <v>2</v>
      </c>
      <c r="K1409" s="76">
        <v>0</v>
      </c>
    </row>
    <row r="1410" spans="1:11" x14ac:dyDescent="0.3">
      <c r="A1410" s="74">
        <v>1409</v>
      </c>
      <c r="B1410" s="75" t="s">
        <v>2859</v>
      </c>
      <c r="C1410" s="74" t="s">
        <v>228</v>
      </c>
      <c r="D1410" s="75" t="s">
        <v>2896</v>
      </c>
      <c r="E1410" s="75" t="s">
        <v>2897</v>
      </c>
      <c r="F1410" s="75" t="s">
        <v>2018</v>
      </c>
      <c r="G1410" s="75">
        <v>2</v>
      </c>
      <c r="H1410" s="75">
        <v>210.93</v>
      </c>
      <c r="I1410" s="75">
        <v>421.86</v>
      </c>
      <c r="J1410" s="75">
        <v>2</v>
      </c>
      <c r="K1410" s="76">
        <v>421.86</v>
      </c>
    </row>
    <row r="1411" spans="1:11" x14ac:dyDescent="0.3">
      <c r="A1411" s="74">
        <v>1410</v>
      </c>
      <c r="B1411" s="75" t="s">
        <v>2859</v>
      </c>
      <c r="C1411" s="74" t="s">
        <v>231</v>
      </c>
      <c r="D1411" s="75" t="s">
        <v>2898</v>
      </c>
      <c r="E1411" s="75" t="s">
        <v>2899</v>
      </c>
      <c r="F1411" s="75" t="s">
        <v>2018</v>
      </c>
      <c r="G1411" s="75">
        <v>4</v>
      </c>
      <c r="H1411" s="75">
        <v>136.85</v>
      </c>
      <c r="I1411" s="75">
        <v>547.4</v>
      </c>
      <c r="J1411" s="75">
        <v>4</v>
      </c>
      <c r="K1411" s="76">
        <v>547.4</v>
      </c>
    </row>
    <row r="1412" spans="1:11" x14ac:dyDescent="0.3">
      <c r="A1412" s="74">
        <v>1411</v>
      </c>
      <c r="B1412" s="75" t="s">
        <v>2859</v>
      </c>
      <c r="C1412" s="74" t="s">
        <v>44</v>
      </c>
      <c r="D1412" s="75" t="s">
        <v>2900</v>
      </c>
      <c r="E1412" s="75" t="s">
        <v>2901</v>
      </c>
      <c r="F1412" s="75" t="s">
        <v>2872</v>
      </c>
      <c r="G1412" s="75">
        <v>13</v>
      </c>
      <c r="H1412" s="75">
        <v>748.12</v>
      </c>
      <c r="I1412" s="75">
        <v>9725.56</v>
      </c>
      <c r="J1412" s="75">
        <v>13</v>
      </c>
      <c r="K1412" s="76">
        <v>9725.56</v>
      </c>
    </row>
    <row r="1413" spans="1:11" x14ac:dyDescent="0.3">
      <c r="A1413" s="74">
        <v>1412</v>
      </c>
      <c r="B1413" s="75" t="s">
        <v>2859</v>
      </c>
      <c r="C1413" s="74" t="s">
        <v>47</v>
      </c>
      <c r="D1413" s="75" t="s">
        <v>970</v>
      </c>
      <c r="E1413" s="75" t="s">
        <v>2902</v>
      </c>
      <c r="F1413" s="75" t="s">
        <v>2903</v>
      </c>
      <c r="G1413" s="75">
        <v>5</v>
      </c>
      <c r="H1413" s="75">
        <v>1920</v>
      </c>
      <c r="I1413" s="75">
        <v>9600</v>
      </c>
      <c r="J1413" s="75">
        <v>5</v>
      </c>
      <c r="K1413" s="76">
        <v>9600</v>
      </c>
    </row>
    <row r="1414" spans="1:11" x14ac:dyDescent="0.3">
      <c r="A1414" s="74">
        <v>1413</v>
      </c>
      <c r="B1414" s="75" t="s">
        <v>2859</v>
      </c>
      <c r="C1414" s="74" t="s">
        <v>51</v>
      </c>
      <c r="D1414" s="75" t="s">
        <v>2904</v>
      </c>
      <c r="E1414" s="75" t="s">
        <v>2905</v>
      </c>
      <c r="F1414" s="75" t="s">
        <v>2889</v>
      </c>
      <c r="G1414" s="75">
        <v>4</v>
      </c>
      <c r="H1414" s="75">
        <v>0</v>
      </c>
      <c r="I1414" s="75">
        <v>0</v>
      </c>
      <c r="J1414" s="75">
        <v>4</v>
      </c>
      <c r="K1414" s="76">
        <v>0</v>
      </c>
    </row>
    <row r="1415" spans="1:11" x14ac:dyDescent="0.3">
      <c r="A1415" s="74">
        <v>1414</v>
      </c>
      <c r="B1415" s="75" t="s">
        <v>2859</v>
      </c>
      <c r="C1415" s="74" t="s">
        <v>66</v>
      </c>
      <c r="D1415" s="75" t="s">
        <v>2906</v>
      </c>
      <c r="E1415" s="75" t="s">
        <v>2907</v>
      </c>
      <c r="F1415" s="75" t="s">
        <v>2531</v>
      </c>
      <c r="G1415" s="75">
        <v>10</v>
      </c>
      <c r="H1415" s="75">
        <v>0</v>
      </c>
      <c r="I1415" s="75">
        <v>0</v>
      </c>
      <c r="J1415" s="75">
        <v>10</v>
      </c>
      <c r="K1415" s="76">
        <v>0</v>
      </c>
    </row>
    <row r="1416" spans="1:11" x14ac:dyDescent="0.3">
      <c r="A1416" s="74">
        <v>1415</v>
      </c>
      <c r="B1416" s="75" t="s">
        <v>2859</v>
      </c>
      <c r="C1416" s="74" t="s">
        <v>68</v>
      </c>
      <c r="D1416" s="75" t="s">
        <v>2906</v>
      </c>
      <c r="E1416" s="75" t="s">
        <v>2908</v>
      </c>
      <c r="F1416" s="75" t="s">
        <v>2531</v>
      </c>
      <c r="G1416" s="75">
        <v>10</v>
      </c>
      <c r="H1416" s="75">
        <v>32</v>
      </c>
      <c r="I1416" s="75">
        <v>320</v>
      </c>
      <c r="J1416" s="75">
        <v>10</v>
      </c>
      <c r="K1416" s="76">
        <v>320</v>
      </c>
    </row>
    <row r="1417" spans="1:11" x14ac:dyDescent="0.3">
      <c r="A1417" s="74">
        <v>1416</v>
      </c>
      <c r="B1417" s="75" t="s">
        <v>2859</v>
      </c>
      <c r="C1417" s="74" t="s">
        <v>70</v>
      </c>
      <c r="D1417" s="75" t="s">
        <v>2906</v>
      </c>
      <c r="E1417" s="75" t="s">
        <v>2909</v>
      </c>
      <c r="F1417" s="75" t="s">
        <v>2531</v>
      </c>
      <c r="G1417" s="75">
        <v>10</v>
      </c>
      <c r="H1417" s="75">
        <v>0</v>
      </c>
      <c r="I1417" s="75">
        <v>0</v>
      </c>
      <c r="J1417" s="75">
        <v>10</v>
      </c>
      <c r="K1417" s="76">
        <v>0</v>
      </c>
    </row>
    <row r="1418" spans="1:11" x14ac:dyDescent="0.3">
      <c r="A1418" s="74">
        <v>1417</v>
      </c>
      <c r="B1418" s="75" t="s">
        <v>2859</v>
      </c>
      <c r="C1418" s="74" t="s">
        <v>72</v>
      </c>
      <c r="D1418" s="75" t="s">
        <v>2910</v>
      </c>
      <c r="E1418" s="75" t="s">
        <v>2911</v>
      </c>
      <c r="F1418" s="75" t="s">
        <v>2872</v>
      </c>
      <c r="G1418" s="75">
        <v>6</v>
      </c>
      <c r="H1418" s="75">
        <v>1350</v>
      </c>
      <c r="I1418" s="75">
        <v>8100</v>
      </c>
      <c r="J1418" s="75">
        <v>6</v>
      </c>
      <c r="K1418" s="76">
        <v>8100</v>
      </c>
    </row>
    <row r="1419" spans="1:11" x14ac:dyDescent="0.3">
      <c r="A1419" s="74">
        <v>1418</v>
      </c>
      <c r="B1419" s="75" t="s">
        <v>2859</v>
      </c>
      <c r="C1419" s="74" t="s">
        <v>251</v>
      </c>
      <c r="D1419" s="75" t="s">
        <v>1369</v>
      </c>
      <c r="E1419" s="75" t="s">
        <v>2912</v>
      </c>
      <c r="F1419" s="75" t="s">
        <v>2531</v>
      </c>
      <c r="G1419" s="75">
        <v>1</v>
      </c>
      <c r="H1419" s="75">
        <v>10552.93</v>
      </c>
      <c r="I1419" s="75">
        <v>10552.93</v>
      </c>
      <c r="J1419" s="75">
        <v>1</v>
      </c>
      <c r="K1419" s="76">
        <v>10552.93</v>
      </c>
    </row>
    <row r="1420" spans="1:11" x14ac:dyDescent="0.3">
      <c r="A1420" s="74">
        <v>1419</v>
      </c>
      <c r="B1420" s="75" t="s">
        <v>2859</v>
      </c>
      <c r="C1420" s="74" t="s">
        <v>76</v>
      </c>
      <c r="D1420" s="75" t="s">
        <v>2913</v>
      </c>
      <c r="E1420" s="75" t="s">
        <v>2914</v>
      </c>
      <c r="F1420" s="75" t="s">
        <v>2872</v>
      </c>
      <c r="G1420" s="75">
        <v>2</v>
      </c>
      <c r="H1420" s="75">
        <v>3982.1</v>
      </c>
      <c r="I1420" s="75">
        <v>7964.2</v>
      </c>
      <c r="J1420" s="75">
        <v>2</v>
      </c>
      <c r="K1420" s="76">
        <v>7964.2</v>
      </c>
    </row>
    <row r="1421" spans="1:11" x14ac:dyDescent="0.3">
      <c r="A1421" s="74">
        <v>1420</v>
      </c>
      <c r="B1421" s="75" t="s">
        <v>2859</v>
      </c>
      <c r="C1421" s="74" t="s">
        <v>253</v>
      </c>
      <c r="D1421" s="75" t="s">
        <v>2915</v>
      </c>
      <c r="E1421" s="75" t="s">
        <v>2916</v>
      </c>
      <c r="F1421" s="75" t="s">
        <v>2531</v>
      </c>
      <c r="G1421" s="75">
        <v>7</v>
      </c>
      <c r="H1421" s="75">
        <v>2700</v>
      </c>
      <c r="I1421" s="75">
        <v>18900</v>
      </c>
      <c r="J1421" s="75">
        <v>7</v>
      </c>
      <c r="K1421" s="76">
        <v>18900</v>
      </c>
    </row>
    <row r="1422" spans="1:11" x14ac:dyDescent="0.3">
      <c r="A1422" s="74">
        <v>1421</v>
      </c>
      <c r="B1422" s="75" t="s">
        <v>2859</v>
      </c>
      <c r="C1422" s="74" t="s">
        <v>82</v>
      </c>
      <c r="D1422" s="75" t="s">
        <v>2917</v>
      </c>
      <c r="E1422" s="75" t="s">
        <v>2918</v>
      </c>
      <c r="F1422" s="75" t="s">
        <v>2399</v>
      </c>
      <c r="G1422" s="75">
        <v>1</v>
      </c>
      <c r="H1422" s="75">
        <v>9850.2900000000009</v>
      </c>
      <c r="I1422" s="75">
        <v>9850.2900000000009</v>
      </c>
      <c r="J1422" s="75">
        <v>1</v>
      </c>
      <c r="K1422" s="76">
        <v>9850.2900000000009</v>
      </c>
    </row>
    <row r="1423" spans="1:11" x14ac:dyDescent="0.3">
      <c r="A1423" s="74">
        <v>1422</v>
      </c>
      <c r="B1423" s="75" t="s">
        <v>2859</v>
      </c>
      <c r="C1423" s="74" t="s">
        <v>103</v>
      </c>
      <c r="D1423" s="75" t="s">
        <v>2919</v>
      </c>
      <c r="E1423" s="75" t="s">
        <v>2920</v>
      </c>
      <c r="F1423" s="75" t="s">
        <v>2872</v>
      </c>
      <c r="G1423" s="75">
        <v>4</v>
      </c>
      <c r="H1423" s="75">
        <v>3890</v>
      </c>
      <c r="I1423" s="75">
        <v>15560</v>
      </c>
      <c r="J1423" s="75">
        <v>4</v>
      </c>
      <c r="K1423" s="76">
        <v>15560</v>
      </c>
    </row>
    <row r="1424" spans="1:11" x14ac:dyDescent="0.3">
      <c r="A1424" s="74">
        <v>1423</v>
      </c>
      <c r="B1424" s="75" t="s">
        <v>2859</v>
      </c>
      <c r="C1424" s="74" t="s">
        <v>116</v>
      </c>
      <c r="D1424" s="75" t="s">
        <v>2921</v>
      </c>
      <c r="E1424" s="75" t="s">
        <v>2922</v>
      </c>
      <c r="F1424" s="75" t="s">
        <v>2531</v>
      </c>
      <c r="G1424" s="75">
        <v>2</v>
      </c>
      <c r="H1424" s="75">
        <v>5009</v>
      </c>
      <c r="I1424" s="75">
        <v>10018</v>
      </c>
      <c r="J1424" s="75">
        <v>2</v>
      </c>
      <c r="K1424" s="76">
        <v>10018</v>
      </c>
    </row>
    <row r="1425" spans="1:11" x14ac:dyDescent="0.3">
      <c r="A1425" s="74">
        <v>1424</v>
      </c>
      <c r="B1425" s="75" t="s">
        <v>2859</v>
      </c>
      <c r="C1425" s="74" t="s">
        <v>127</v>
      </c>
      <c r="D1425" s="75" t="s">
        <v>2923</v>
      </c>
      <c r="E1425" s="75"/>
      <c r="F1425" s="75" t="s">
        <v>2531</v>
      </c>
      <c r="G1425" s="75">
        <v>1</v>
      </c>
      <c r="H1425" s="75">
        <v>3800</v>
      </c>
      <c r="I1425" s="75">
        <v>3800</v>
      </c>
      <c r="J1425" s="75">
        <v>1</v>
      </c>
      <c r="K1425" s="76">
        <v>3800</v>
      </c>
    </row>
    <row r="1426" spans="1:11" x14ac:dyDescent="0.3">
      <c r="A1426" s="74">
        <v>1425</v>
      </c>
      <c r="B1426" s="75" t="s">
        <v>2859</v>
      </c>
      <c r="C1426" s="74" t="s">
        <v>136</v>
      </c>
      <c r="D1426" s="75" t="s">
        <v>2924</v>
      </c>
      <c r="E1426" s="75" t="s">
        <v>2925</v>
      </c>
      <c r="F1426" s="75" t="s">
        <v>2531</v>
      </c>
      <c r="G1426" s="75">
        <v>4</v>
      </c>
      <c r="H1426" s="75">
        <v>6200</v>
      </c>
      <c r="I1426" s="75">
        <v>24800</v>
      </c>
      <c r="J1426" s="75">
        <v>4</v>
      </c>
      <c r="K1426" s="76">
        <v>24800</v>
      </c>
    </row>
    <row r="1427" spans="1:11" x14ac:dyDescent="0.3">
      <c r="A1427" s="74">
        <v>1426</v>
      </c>
      <c r="B1427" s="75" t="s">
        <v>2859</v>
      </c>
      <c r="C1427" s="74" t="s">
        <v>183</v>
      </c>
      <c r="D1427" s="75" t="s">
        <v>2926</v>
      </c>
      <c r="E1427" s="75" t="s">
        <v>2927</v>
      </c>
      <c r="F1427" s="75"/>
      <c r="G1427" s="75">
        <v>4</v>
      </c>
      <c r="H1427" s="75">
        <v>3800</v>
      </c>
      <c r="I1427" s="75">
        <v>15200</v>
      </c>
      <c r="J1427" s="75">
        <v>4</v>
      </c>
      <c r="K1427" s="76">
        <v>15200</v>
      </c>
    </row>
    <row r="1428" spans="1:11" x14ac:dyDescent="0.3">
      <c r="A1428" s="74">
        <v>1427</v>
      </c>
      <c r="B1428" s="75" t="s">
        <v>2859</v>
      </c>
      <c r="C1428" s="74" t="s">
        <v>339</v>
      </c>
      <c r="D1428" s="75" t="s">
        <v>2928</v>
      </c>
      <c r="E1428" s="75" t="s">
        <v>2929</v>
      </c>
      <c r="F1428" s="75" t="s">
        <v>2930</v>
      </c>
      <c r="G1428" s="75">
        <v>1</v>
      </c>
      <c r="H1428" s="75">
        <v>14435</v>
      </c>
      <c r="I1428" s="75">
        <v>14435</v>
      </c>
      <c r="J1428" s="75">
        <v>1</v>
      </c>
      <c r="K1428" s="76">
        <v>14435</v>
      </c>
    </row>
    <row r="1429" spans="1:11" x14ac:dyDescent="0.3">
      <c r="A1429" s="74">
        <v>1428</v>
      </c>
      <c r="B1429" s="75" t="s">
        <v>2931</v>
      </c>
      <c r="C1429" s="74" t="s">
        <v>569</v>
      </c>
      <c r="D1429" s="75" t="s">
        <v>2932</v>
      </c>
      <c r="E1429" s="75" t="s">
        <v>2342</v>
      </c>
      <c r="F1429" s="75" t="s">
        <v>2933</v>
      </c>
      <c r="G1429" s="75">
        <v>1</v>
      </c>
      <c r="H1429" s="75">
        <v>6504.26</v>
      </c>
      <c r="I1429" s="75">
        <v>6504.26</v>
      </c>
      <c r="J1429" s="75">
        <v>1</v>
      </c>
      <c r="K1429" s="76">
        <v>6504.26</v>
      </c>
    </row>
    <row r="1430" spans="1:11" x14ac:dyDescent="0.3">
      <c r="A1430" s="74">
        <v>1429</v>
      </c>
      <c r="B1430" s="75" t="s">
        <v>2931</v>
      </c>
      <c r="C1430" s="74" t="s">
        <v>193</v>
      </c>
      <c r="D1430" s="75" t="s">
        <v>2934</v>
      </c>
      <c r="E1430" s="75" t="s">
        <v>2935</v>
      </c>
      <c r="F1430" s="75" t="s">
        <v>2933</v>
      </c>
      <c r="G1430" s="75">
        <v>8</v>
      </c>
      <c r="H1430" s="75">
        <v>11650</v>
      </c>
      <c r="I1430" s="75">
        <v>93200</v>
      </c>
      <c r="J1430" s="75">
        <v>9</v>
      </c>
      <c r="K1430" s="76">
        <v>104850</v>
      </c>
    </row>
    <row r="1431" spans="1:11" x14ac:dyDescent="0.3">
      <c r="A1431" s="74">
        <v>1430</v>
      </c>
      <c r="B1431" s="75" t="s">
        <v>2931</v>
      </c>
      <c r="C1431" s="74" t="s">
        <v>1</v>
      </c>
      <c r="D1431" s="75" t="s">
        <v>970</v>
      </c>
      <c r="E1431" s="75" t="s">
        <v>2936</v>
      </c>
      <c r="F1431" s="75" t="s">
        <v>1033</v>
      </c>
      <c r="G1431" s="75">
        <v>5</v>
      </c>
      <c r="H1431" s="75">
        <v>2182.5</v>
      </c>
      <c r="I1431" s="75">
        <v>10912.5</v>
      </c>
      <c r="J1431" s="75">
        <v>5</v>
      </c>
      <c r="K1431" s="76">
        <v>10912.5</v>
      </c>
    </row>
    <row r="1432" spans="1:11" x14ac:dyDescent="0.3">
      <c r="A1432" s="74">
        <v>1431</v>
      </c>
      <c r="B1432" s="75" t="s">
        <v>2931</v>
      </c>
      <c r="C1432" s="74" t="s">
        <v>17</v>
      </c>
      <c r="D1432" s="75" t="s">
        <v>795</v>
      </c>
      <c r="E1432" s="75" t="s">
        <v>2937</v>
      </c>
      <c r="F1432" s="75" t="s">
        <v>1024</v>
      </c>
      <c r="G1432" s="75">
        <v>13</v>
      </c>
      <c r="H1432" s="75">
        <v>243.31</v>
      </c>
      <c r="I1432" s="75">
        <v>3163.03</v>
      </c>
      <c r="J1432" s="75">
        <v>13</v>
      </c>
      <c r="K1432" s="76">
        <v>3163.03</v>
      </c>
    </row>
    <row r="1433" spans="1:11" x14ac:dyDescent="0.3">
      <c r="A1433" s="74">
        <v>1432</v>
      </c>
      <c r="B1433" s="75" t="s">
        <v>2931</v>
      </c>
      <c r="C1433" s="74" t="s">
        <v>25</v>
      </c>
      <c r="D1433" s="75" t="s">
        <v>2938</v>
      </c>
      <c r="E1433" s="75" t="s">
        <v>2939</v>
      </c>
      <c r="F1433" s="75" t="s">
        <v>951</v>
      </c>
      <c r="G1433" s="75">
        <v>2</v>
      </c>
      <c r="H1433" s="75">
        <v>250</v>
      </c>
      <c r="I1433" s="75">
        <v>500</v>
      </c>
      <c r="J1433" s="75">
        <v>2</v>
      </c>
      <c r="K1433" s="76">
        <v>500</v>
      </c>
    </row>
    <row r="1434" spans="1:11" x14ac:dyDescent="0.3">
      <c r="A1434" s="74">
        <v>1433</v>
      </c>
      <c r="B1434" s="75" t="s">
        <v>2931</v>
      </c>
      <c r="C1434" s="74" t="s">
        <v>29</v>
      </c>
      <c r="D1434" s="75" t="s">
        <v>2938</v>
      </c>
      <c r="E1434" s="75" t="s">
        <v>2940</v>
      </c>
      <c r="F1434" s="75" t="s">
        <v>951</v>
      </c>
      <c r="G1434" s="75">
        <v>35</v>
      </c>
      <c r="H1434" s="75">
        <v>250</v>
      </c>
      <c r="I1434" s="75">
        <v>8750</v>
      </c>
      <c r="J1434" s="75">
        <v>35</v>
      </c>
      <c r="K1434" s="76">
        <v>8750</v>
      </c>
    </row>
    <row r="1435" spans="1:11" x14ac:dyDescent="0.3">
      <c r="A1435" s="74">
        <v>1434</v>
      </c>
      <c r="B1435" s="75" t="s">
        <v>2931</v>
      </c>
      <c r="C1435" s="74" t="s">
        <v>33</v>
      </c>
      <c r="D1435" s="75" t="s">
        <v>2941</v>
      </c>
      <c r="E1435" s="75" t="s">
        <v>2942</v>
      </c>
      <c r="F1435" s="75" t="s">
        <v>988</v>
      </c>
      <c r="G1435" s="75">
        <v>2</v>
      </c>
      <c r="H1435" s="75">
        <v>400</v>
      </c>
      <c r="I1435" s="75">
        <v>800</v>
      </c>
      <c r="J1435" s="75">
        <v>2</v>
      </c>
      <c r="K1435" s="76">
        <v>800</v>
      </c>
    </row>
    <row r="1436" spans="1:11" x14ac:dyDescent="0.3">
      <c r="A1436" s="74">
        <v>1435</v>
      </c>
      <c r="B1436" s="75" t="s">
        <v>2931</v>
      </c>
      <c r="C1436" s="74" t="s">
        <v>36</v>
      </c>
      <c r="D1436" s="75" t="s">
        <v>2943</v>
      </c>
      <c r="E1436" s="75" t="s">
        <v>2944</v>
      </c>
      <c r="F1436" s="75" t="s">
        <v>988</v>
      </c>
      <c r="G1436" s="75">
        <v>2</v>
      </c>
      <c r="H1436" s="75">
        <v>2304.7800000000002</v>
      </c>
      <c r="I1436" s="75">
        <v>4609.5600000000004</v>
      </c>
      <c r="J1436" s="75">
        <v>2</v>
      </c>
      <c r="K1436" s="76">
        <v>4609.5600000000004</v>
      </c>
    </row>
    <row r="1437" spans="1:11" x14ac:dyDescent="0.3">
      <c r="A1437" s="74">
        <v>1436</v>
      </c>
      <c r="B1437" s="75" t="s">
        <v>2931</v>
      </c>
      <c r="C1437" s="74" t="s">
        <v>222</v>
      </c>
      <c r="D1437" s="75" t="s">
        <v>1585</v>
      </c>
      <c r="E1437" s="75" t="s">
        <v>2945</v>
      </c>
      <c r="F1437" s="75" t="s">
        <v>1033</v>
      </c>
      <c r="G1437" s="75">
        <v>1</v>
      </c>
      <c r="H1437" s="75">
        <v>0</v>
      </c>
      <c r="I1437" s="75">
        <v>0</v>
      </c>
      <c r="J1437" s="75">
        <v>1</v>
      </c>
      <c r="K1437" s="76">
        <v>0</v>
      </c>
    </row>
    <row r="1438" spans="1:11" x14ac:dyDescent="0.3">
      <c r="A1438" s="74">
        <v>1437</v>
      </c>
      <c r="B1438" s="75" t="s">
        <v>2931</v>
      </c>
      <c r="C1438" s="74" t="s">
        <v>228</v>
      </c>
      <c r="D1438" s="75" t="s">
        <v>821</v>
      </c>
      <c r="E1438" s="75" t="s">
        <v>2946</v>
      </c>
      <c r="F1438" s="75" t="s">
        <v>1000</v>
      </c>
      <c r="G1438" s="75">
        <v>4</v>
      </c>
      <c r="H1438" s="75">
        <v>9588</v>
      </c>
      <c r="I1438" s="75">
        <v>38352</v>
      </c>
      <c r="J1438" s="75">
        <v>4</v>
      </c>
      <c r="K1438" s="76">
        <v>38352</v>
      </c>
    </row>
    <row r="1439" spans="1:11" x14ac:dyDescent="0.3">
      <c r="A1439" s="74">
        <v>1438</v>
      </c>
      <c r="B1439" s="75" t="s">
        <v>2931</v>
      </c>
      <c r="C1439" s="74" t="s">
        <v>47</v>
      </c>
      <c r="D1439" s="75" t="s">
        <v>2947</v>
      </c>
      <c r="E1439" s="75" t="s">
        <v>2948</v>
      </c>
      <c r="F1439" s="75" t="s">
        <v>978</v>
      </c>
      <c r="G1439" s="75">
        <v>9</v>
      </c>
      <c r="H1439" s="75">
        <v>440.42</v>
      </c>
      <c r="I1439" s="75">
        <v>3963.78</v>
      </c>
      <c r="J1439" s="75">
        <v>9</v>
      </c>
      <c r="K1439" s="76">
        <v>3963.78</v>
      </c>
    </row>
    <row r="1440" spans="1:11" x14ac:dyDescent="0.3">
      <c r="A1440" s="74">
        <v>1439</v>
      </c>
      <c r="B1440" s="75" t="s">
        <v>2931</v>
      </c>
      <c r="C1440" s="74" t="s">
        <v>51</v>
      </c>
      <c r="D1440" s="75" t="s">
        <v>2949</v>
      </c>
      <c r="E1440" s="75" t="s">
        <v>2950</v>
      </c>
      <c r="F1440" s="75" t="s">
        <v>978</v>
      </c>
      <c r="G1440" s="75">
        <v>9</v>
      </c>
      <c r="H1440" s="75">
        <v>554.01</v>
      </c>
      <c r="I1440" s="75">
        <v>4986.09</v>
      </c>
      <c r="J1440" s="75">
        <v>9</v>
      </c>
      <c r="K1440" s="76">
        <v>4986.09</v>
      </c>
    </row>
    <row r="1441" spans="1:11" x14ac:dyDescent="0.3">
      <c r="A1441" s="74">
        <v>1440</v>
      </c>
      <c r="B1441" s="75" t="s">
        <v>2931</v>
      </c>
      <c r="C1441" s="74" t="s">
        <v>62</v>
      </c>
      <c r="D1441" s="75" t="s">
        <v>2951</v>
      </c>
      <c r="E1441" s="75" t="s">
        <v>2952</v>
      </c>
      <c r="F1441" s="75" t="s">
        <v>946</v>
      </c>
      <c r="G1441" s="75">
        <v>18</v>
      </c>
      <c r="H1441" s="75">
        <v>701.25</v>
      </c>
      <c r="I1441" s="75">
        <v>12622.5</v>
      </c>
      <c r="J1441" s="75">
        <v>18</v>
      </c>
      <c r="K1441" s="76">
        <v>12622.5</v>
      </c>
    </row>
    <row r="1442" spans="1:11" x14ac:dyDescent="0.3">
      <c r="A1442" s="74">
        <v>1441</v>
      </c>
      <c r="B1442" s="75" t="s">
        <v>2931</v>
      </c>
      <c r="C1442" s="74" t="s">
        <v>70</v>
      </c>
      <c r="D1442" s="75" t="s">
        <v>2953</v>
      </c>
      <c r="E1442" s="75" t="s">
        <v>2954</v>
      </c>
      <c r="F1442" s="75" t="s">
        <v>946</v>
      </c>
      <c r="G1442" s="75">
        <v>5</v>
      </c>
      <c r="H1442" s="75">
        <v>6500</v>
      </c>
      <c r="I1442" s="75">
        <v>32500</v>
      </c>
      <c r="J1442" s="75">
        <v>6</v>
      </c>
      <c r="K1442" s="76">
        <v>39000</v>
      </c>
    </row>
    <row r="1443" spans="1:11" x14ac:dyDescent="0.3">
      <c r="A1443" s="74">
        <v>1442</v>
      </c>
      <c r="B1443" s="75" t="s">
        <v>2931</v>
      </c>
      <c r="C1443" s="74" t="s">
        <v>251</v>
      </c>
      <c r="D1443" s="75" t="s">
        <v>2955</v>
      </c>
      <c r="E1443" s="75" t="s">
        <v>2956</v>
      </c>
      <c r="F1443" s="75" t="s">
        <v>946</v>
      </c>
      <c r="G1443" s="75">
        <v>2</v>
      </c>
      <c r="H1443" s="75">
        <v>2800</v>
      </c>
      <c r="I1443" s="75">
        <v>5600</v>
      </c>
      <c r="J1443" s="75">
        <v>2</v>
      </c>
      <c r="K1443" s="76">
        <v>5600</v>
      </c>
    </row>
    <row r="1444" spans="1:11" x14ac:dyDescent="0.3">
      <c r="A1444" s="74">
        <v>1443</v>
      </c>
      <c r="B1444" s="75" t="s">
        <v>2931</v>
      </c>
      <c r="C1444" s="74" t="s">
        <v>82</v>
      </c>
      <c r="D1444" s="75" t="s">
        <v>2957</v>
      </c>
      <c r="E1444" s="75" t="s">
        <v>2958</v>
      </c>
      <c r="F1444" s="75" t="s">
        <v>2933</v>
      </c>
      <c r="G1444" s="75">
        <v>1</v>
      </c>
      <c r="H1444" s="75">
        <v>4100</v>
      </c>
      <c r="I1444" s="75">
        <v>4100</v>
      </c>
      <c r="J1444" s="75">
        <v>3</v>
      </c>
      <c r="K1444" s="76">
        <v>12300</v>
      </c>
    </row>
    <row r="1445" spans="1:11" x14ac:dyDescent="0.3">
      <c r="A1445" s="74">
        <v>1444</v>
      </c>
      <c r="B1445" s="75" t="s">
        <v>2931</v>
      </c>
      <c r="C1445" s="74" t="s">
        <v>86</v>
      </c>
      <c r="D1445" s="75" t="s">
        <v>2959</v>
      </c>
      <c r="E1445" s="75" t="s">
        <v>2960</v>
      </c>
      <c r="F1445" s="75" t="s">
        <v>972</v>
      </c>
      <c r="G1445" s="75">
        <v>2</v>
      </c>
      <c r="H1445" s="75">
        <v>2000.01</v>
      </c>
      <c r="I1445" s="75">
        <v>4000.02</v>
      </c>
      <c r="J1445" s="75">
        <v>2</v>
      </c>
      <c r="K1445" s="76">
        <v>4000.02</v>
      </c>
    </row>
    <row r="1446" spans="1:11" x14ac:dyDescent="0.3">
      <c r="A1446" s="74">
        <v>1445</v>
      </c>
      <c r="B1446" s="75" t="s">
        <v>2931</v>
      </c>
      <c r="C1446" s="74" t="s">
        <v>116</v>
      </c>
      <c r="D1446" s="75" t="s">
        <v>2961</v>
      </c>
      <c r="E1446" s="75" t="s">
        <v>2962</v>
      </c>
      <c r="F1446" s="75" t="s">
        <v>959</v>
      </c>
      <c r="G1446" s="75">
        <v>10</v>
      </c>
      <c r="H1446" s="75">
        <v>1900</v>
      </c>
      <c r="I1446" s="75">
        <v>19000</v>
      </c>
      <c r="J1446" s="75">
        <v>10</v>
      </c>
      <c r="K1446" s="76">
        <v>19000</v>
      </c>
    </row>
    <row r="1447" spans="1:11" x14ac:dyDescent="0.3">
      <c r="A1447" s="74">
        <v>1446</v>
      </c>
      <c r="B1447" s="75" t="s">
        <v>2931</v>
      </c>
      <c r="C1447" s="74" t="s">
        <v>125</v>
      </c>
      <c r="D1447" s="75" t="s">
        <v>147</v>
      </c>
      <c r="E1447" s="75" t="s">
        <v>2963</v>
      </c>
      <c r="F1447" s="75" t="s">
        <v>1144</v>
      </c>
      <c r="G1447" s="75">
        <v>11</v>
      </c>
      <c r="H1447" s="75">
        <v>0</v>
      </c>
      <c r="I1447" s="75">
        <v>0</v>
      </c>
      <c r="J1447" s="75">
        <v>11</v>
      </c>
      <c r="K1447" s="76">
        <v>0</v>
      </c>
    </row>
    <row r="1448" spans="1:11" x14ac:dyDescent="0.3">
      <c r="A1448" s="74">
        <v>1447</v>
      </c>
      <c r="B1448" s="75" t="s">
        <v>2931</v>
      </c>
      <c r="C1448" s="74" t="s">
        <v>127</v>
      </c>
      <c r="D1448" s="75" t="s">
        <v>2964</v>
      </c>
      <c r="E1448" s="75" t="s">
        <v>2965</v>
      </c>
      <c r="F1448" s="75" t="s">
        <v>951</v>
      </c>
      <c r="G1448" s="75">
        <v>8</v>
      </c>
      <c r="H1448" s="75">
        <v>510.01</v>
      </c>
      <c r="I1448" s="75">
        <v>4080.08</v>
      </c>
      <c r="J1448" s="75">
        <v>8</v>
      </c>
      <c r="K1448" s="76">
        <v>4080.08</v>
      </c>
    </row>
    <row r="1449" spans="1:11" x14ac:dyDescent="0.3">
      <c r="A1449" s="74">
        <v>1448</v>
      </c>
      <c r="B1449" s="75" t="s">
        <v>2931</v>
      </c>
      <c r="C1449" s="74" t="s">
        <v>133</v>
      </c>
      <c r="D1449" s="75" t="s">
        <v>2966</v>
      </c>
      <c r="E1449" s="75" t="s">
        <v>2967</v>
      </c>
      <c r="F1449" s="75" t="s">
        <v>962</v>
      </c>
      <c r="G1449" s="75">
        <v>11</v>
      </c>
      <c r="H1449" s="75">
        <v>1461.37</v>
      </c>
      <c r="I1449" s="75">
        <v>16075.07</v>
      </c>
      <c r="J1449" s="75">
        <v>11</v>
      </c>
      <c r="K1449" s="76">
        <v>16075.07</v>
      </c>
    </row>
    <row r="1450" spans="1:11" x14ac:dyDescent="0.3">
      <c r="A1450" s="74">
        <v>1449</v>
      </c>
      <c r="B1450" s="75" t="s">
        <v>2931</v>
      </c>
      <c r="C1450" s="74" t="s">
        <v>293</v>
      </c>
      <c r="D1450" s="75" t="s">
        <v>2968</v>
      </c>
      <c r="E1450" s="75" t="s">
        <v>2969</v>
      </c>
      <c r="F1450" s="75" t="s">
        <v>943</v>
      </c>
      <c r="G1450" s="75">
        <v>2</v>
      </c>
      <c r="H1450" s="75">
        <v>38366.67</v>
      </c>
      <c r="I1450" s="75">
        <v>76733.34</v>
      </c>
      <c r="J1450" s="75">
        <v>2</v>
      </c>
      <c r="K1450" s="76">
        <v>76733.34</v>
      </c>
    </row>
    <row r="1451" spans="1:11" x14ac:dyDescent="0.3">
      <c r="A1451" s="74">
        <v>1450</v>
      </c>
      <c r="B1451" s="75" t="s">
        <v>2931</v>
      </c>
      <c r="C1451" s="74" t="s">
        <v>296</v>
      </c>
      <c r="D1451" s="75" t="s">
        <v>2968</v>
      </c>
      <c r="E1451" s="75" t="s">
        <v>2970</v>
      </c>
      <c r="F1451" s="75" t="s">
        <v>943</v>
      </c>
      <c r="G1451" s="75">
        <v>3</v>
      </c>
      <c r="H1451" s="75">
        <v>1533.33</v>
      </c>
      <c r="I1451" s="75">
        <v>4599.99</v>
      </c>
      <c r="J1451" s="75">
        <v>3</v>
      </c>
      <c r="K1451" s="76">
        <v>4599.99</v>
      </c>
    </row>
    <row r="1452" spans="1:11" x14ac:dyDescent="0.3">
      <c r="A1452" s="74">
        <v>1451</v>
      </c>
      <c r="B1452" s="75" t="s">
        <v>2931</v>
      </c>
      <c r="C1452" s="74" t="s">
        <v>136</v>
      </c>
      <c r="D1452" s="75" t="s">
        <v>2971</v>
      </c>
      <c r="E1452" s="75" t="s">
        <v>2972</v>
      </c>
      <c r="F1452" s="75" t="s">
        <v>943</v>
      </c>
      <c r="G1452" s="75">
        <v>4</v>
      </c>
      <c r="H1452" s="75">
        <v>15946.25</v>
      </c>
      <c r="I1452" s="75">
        <v>63785</v>
      </c>
      <c r="J1452" s="75">
        <v>4</v>
      </c>
      <c r="K1452" s="76">
        <v>63785</v>
      </c>
    </row>
    <row r="1453" spans="1:11" x14ac:dyDescent="0.3">
      <c r="A1453" s="74">
        <v>1452</v>
      </c>
      <c r="B1453" s="75" t="s">
        <v>2931</v>
      </c>
      <c r="C1453" s="74" t="s">
        <v>300</v>
      </c>
      <c r="D1453" s="75" t="s">
        <v>2968</v>
      </c>
      <c r="E1453" s="75" t="s">
        <v>2973</v>
      </c>
      <c r="F1453" s="75" t="s">
        <v>943</v>
      </c>
      <c r="G1453" s="75">
        <v>2</v>
      </c>
      <c r="H1453" s="75">
        <v>34666.67</v>
      </c>
      <c r="I1453" s="75">
        <v>69333.34</v>
      </c>
      <c r="J1453" s="75">
        <v>2</v>
      </c>
      <c r="K1453" s="76">
        <v>69333.34</v>
      </c>
    </row>
    <row r="1454" spans="1:11" x14ac:dyDescent="0.3">
      <c r="A1454" s="74">
        <v>1453</v>
      </c>
      <c r="B1454" s="75" t="s">
        <v>2931</v>
      </c>
      <c r="C1454" s="74" t="s">
        <v>139</v>
      </c>
      <c r="D1454" s="75" t="s">
        <v>2974</v>
      </c>
      <c r="E1454" s="75" t="s">
        <v>2524</v>
      </c>
      <c r="F1454" s="75" t="s">
        <v>943</v>
      </c>
      <c r="G1454" s="75">
        <v>21</v>
      </c>
      <c r="H1454" s="75">
        <v>273.07</v>
      </c>
      <c r="I1454" s="75">
        <v>5734.47</v>
      </c>
      <c r="J1454" s="75">
        <v>21</v>
      </c>
      <c r="K1454" s="76">
        <v>5734.47</v>
      </c>
    </row>
    <row r="1455" spans="1:11" x14ac:dyDescent="0.3">
      <c r="A1455" s="74">
        <v>1454</v>
      </c>
      <c r="B1455" s="75" t="s">
        <v>2931</v>
      </c>
      <c r="C1455" s="74" t="s">
        <v>306</v>
      </c>
      <c r="D1455" s="75" t="s">
        <v>2975</v>
      </c>
      <c r="E1455" s="75" t="s">
        <v>2976</v>
      </c>
      <c r="F1455" s="75" t="s">
        <v>975</v>
      </c>
      <c r="G1455" s="75">
        <v>46</v>
      </c>
      <c r="H1455" s="75">
        <v>590</v>
      </c>
      <c r="I1455" s="75">
        <v>27140</v>
      </c>
      <c r="J1455" s="75">
        <v>46</v>
      </c>
      <c r="K1455" s="76">
        <v>27140</v>
      </c>
    </row>
    <row r="1456" spans="1:11" x14ac:dyDescent="0.3">
      <c r="A1456" s="74">
        <v>1455</v>
      </c>
      <c r="B1456" s="75" t="s">
        <v>2931</v>
      </c>
      <c r="C1456" s="74" t="s">
        <v>149</v>
      </c>
      <c r="D1456" s="75" t="s">
        <v>2977</v>
      </c>
      <c r="E1456" s="75" t="s">
        <v>2978</v>
      </c>
      <c r="F1456" s="75" t="s">
        <v>943</v>
      </c>
      <c r="G1456" s="75">
        <v>2</v>
      </c>
      <c r="H1456" s="75">
        <v>32400</v>
      </c>
      <c r="I1456" s="75">
        <v>64800</v>
      </c>
      <c r="J1456" s="75">
        <v>2</v>
      </c>
      <c r="K1456" s="76">
        <v>64800</v>
      </c>
    </row>
    <row r="1457" spans="1:11" x14ac:dyDescent="0.3">
      <c r="A1457" s="74">
        <v>1456</v>
      </c>
      <c r="B1457" s="75" t="s">
        <v>2931</v>
      </c>
      <c r="C1457" s="74" t="s">
        <v>152</v>
      </c>
      <c r="D1457" s="75" t="s">
        <v>2979</v>
      </c>
      <c r="E1457" s="75" t="s">
        <v>2980</v>
      </c>
      <c r="F1457" s="75" t="s">
        <v>1015</v>
      </c>
      <c r="G1457" s="75">
        <v>17</v>
      </c>
      <c r="H1457" s="75">
        <v>2599.87</v>
      </c>
      <c r="I1457" s="75">
        <v>44197.79</v>
      </c>
      <c r="J1457" s="75">
        <v>19</v>
      </c>
      <c r="K1457" s="76">
        <v>49397.53</v>
      </c>
    </row>
    <row r="1458" spans="1:11" x14ac:dyDescent="0.3">
      <c r="A1458" s="74">
        <v>1457</v>
      </c>
      <c r="B1458" s="75" t="s">
        <v>2931</v>
      </c>
      <c r="C1458" s="74" t="s">
        <v>155</v>
      </c>
      <c r="D1458" s="75" t="s">
        <v>263</v>
      </c>
      <c r="E1458" s="75" t="s">
        <v>2981</v>
      </c>
      <c r="F1458" s="75" t="s">
        <v>951</v>
      </c>
      <c r="G1458" s="75">
        <v>12</v>
      </c>
      <c r="H1458" s="75">
        <v>1080.77</v>
      </c>
      <c r="I1458" s="75">
        <v>12969.24</v>
      </c>
      <c r="J1458" s="75">
        <v>12</v>
      </c>
      <c r="K1458" s="76">
        <v>12969.24</v>
      </c>
    </row>
    <row r="1459" spans="1:11" x14ac:dyDescent="0.3">
      <c r="A1459" s="74">
        <v>1458</v>
      </c>
      <c r="B1459" s="75" t="s">
        <v>2931</v>
      </c>
      <c r="C1459" s="74" t="s">
        <v>157</v>
      </c>
      <c r="D1459" s="75" t="s">
        <v>2982</v>
      </c>
      <c r="E1459" s="75" t="s">
        <v>2983</v>
      </c>
      <c r="F1459" s="75" t="s">
        <v>956</v>
      </c>
      <c r="G1459" s="75">
        <v>3</v>
      </c>
      <c r="H1459" s="75">
        <v>49800</v>
      </c>
      <c r="I1459" s="75">
        <v>149400</v>
      </c>
      <c r="J1459" s="75">
        <v>3</v>
      </c>
      <c r="K1459" s="76">
        <v>149400</v>
      </c>
    </row>
    <row r="1460" spans="1:11" x14ac:dyDescent="0.3">
      <c r="A1460" s="74">
        <v>1459</v>
      </c>
      <c r="B1460" s="75" t="s">
        <v>2931</v>
      </c>
      <c r="C1460" s="74" t="s">
        <v>159</v>
      </c>
      <c r="D1460" s="75" t="s">
        <v>2984</v>
      </c>
      <c r="E1460" s="75" t="s">
        <v>2985</v>
      </c>
      <c r="F1460" s="75" t="s">
        <v>943</v>
      </c>
      <c r="G1460" s="75">
        <v>1</v>
      </c>
      <c r="H1460" s="75">
        <v>38000</v>
      </c>
      <c r="I1460" s="75">
        <v>38000</v>
      </c>
      <c r="J1460" s="75">
        <v>1</v>
      </c>
      <c r="K1460" s="76">
        <v>38000</v>
      </c>
    </row>
    <row r="1461" spans="1:11" x14ac:dyDescent="0.3">
      <c r="A1461" s="74">
        <v>1460</v>
      </c>
      <c r="B1461" s="75" t="s">
        <v>2931</v>
      </c>
      <c r="C1461" s="74" t="s">
        <v>161</v>
      </c>
      <c r="D1461" s="75" t="s">
        <v>123</v>
      </c>
      <c r="E1461" s="75" t="s">
        <v>2986</v>
      </c>
      <c r="F1461" s="75" t="s">
        <v>962</v>
      </c>
      <c r="G1461" s="75">
        <v>4</v>
      </c>
      <c r="H1461" s="75">
        <v>982.15</v>
      </c>
      <c r="I1461" s="75">
        <v>3928.6</v>
      </c>
      <c r="J1461" s="75">
        <v>4</v>
      </c>
      <c r="K1461" s="76">
        <v>3928.6</v>
      </c>
    </row>
    <row r="1462" spans="1:11" x14ac:dyDescent="0.3">
      <c r="A1462" s="74">
        <v>1461</v>
      </c>
      <c r="B1462" s="75" t="s">
        <v>2931</v>
      </c>
      <c r="C1462" s="74" t="s">
        <v>164</v>
      </c>
      <c r="D1462" s="75" t="s">
        <v>2987</v>
      </c>
      <c r="E1462" s="75" t="s">
        <v>2988</v>
      </c>
      <c r="F1462" s="75" t="s">
        <v>951</v>
      </c>
      <c r="G1462" s="75">
        <v>1</v>
      </c>
      <c r="H1462" s="75">
        <v>16350</v>
      </c>
      <c r="I1462" s="75">
        <v>16350</v>
      </c>
      <c r="J1462" s="75">
        <v>1</v>
      </c>
      <c r="K1462" s="76">
        <v>16350</v>
      </c>
    </row>
    <row r="1463" spans="1:11" x14ac:dyDescent="0.3">
      <c r="A1463" s="74">
        <v>1462</v>
      </c>
      <c r="B1463" s="75" t="s">
        <v>2931</v>
      </c>
      <c r="C1463" s="74" t="s">
        <v>170</v>
      </c>
      <c r="D1463" s="75" t="s">
        <v>2989</v>
      </c>
      <c r="E1463" s="75" t="s">
        <v>2990</v>
      </c>
      <c r="F1463" s="75" t="s">
        <v>951</v>
      </c>
      <c r="G1463" s="75">
        <v>2</v>
      </c>
      <c r="H1463" s="75">
        <v>3276.67</v>
      </c>
      <c r="I1463" s="75">
        <v>6553.34</v>
      </c>
      <c r="J1463" s="75">
        <v>2</v>
      </c>
      <c r="K1463" s="76">
        <v>6553.34</v>
      </c>
    </row>
    <row r="1464" spans="1:11" x14ac:dyDescent="0.3">
      <c r="A1464" s="74">
        <v>1463</v>
      </c>
      <c r="B1464" s="75" t="s">
        <v>2931</v>
      </c>
      <c r="C1464" s="74" t="s">
        <v>180</v>
      </c>
      <c r="D1464" s="75" t="s">
        <v>447</v>
      </c>
      <c r="E1464" s="75" t="s">
        <v>2991</v>
      </c>
      <c r="F1464" s="75" t="s">
        <v>2992</v>
      </c>
      <c r="G1464" s="75">
        <v>2</v>
      </c>
      <c r="H1464" s="75">
        <v>1633.11</v>
      </c>
      <c r="I1464" s="75">
        <v>3266.22</v>
      </c>
      <c r="J1464" s="75">
        <v>2</v>
      </c>
      <c r="K1464" s="76">
        <v>3266.22</v>
      </c>
    </row>
    <row r="1465" spans="1:11" x14ac:dyDescent="0.3">
      <c r="A1465" s="74">
        <v>1464</v>
      </c>
      <c r="B1465" s="75" t="s">
        <v>2931</v>
      </c>
      <c r="C1465" s="74" t="s">
        <v>183</v>
      </c>
      <c r="D1465" s="75" t="s">
        <v>447</v>
      </c>
      <c r="E1465" s="75" t="s">
        <v>2993</v>
      </c>
      <c r="F1465" s="75" t="s">
        <v>2992</v>
      </c>
      <c r="G1465" s="75">
        <v>1</v>
      </c>
      <c r="H1465" s="75">
        <v>2437.2800000000002</v>
      </c>
      <c r="I1465" s="75">
        <v>2437.2800000000002</v>
      </c>
      <c r="J1465" s="75">
        <v>1</v>
      </c>
      <c r="K1465" s="76">
        <v>2437.2800000000002</v>
      </c>
    </row>
    <row r="1466" spans="1:11" x14ac:dyDescent="0.3">
      <c r="A1466" s="74">
        <v>1465</v>
      </c>
      <c r="B1466" s="75" t="s">
        <v>2931</v>
      </c>
      <c r="C1466" s="74" t="s">
        <v>186</v>
      </c>
      <c r="D1466" s="75" t="s">
        <v>447</v>
      </c>
      <c r="E1466" s="75" t="s">
        <v>2994</v>
      </c>
      <c r="F1466" s="75" t="s">
        <v>2992</v>
      </c>
      <c r="G1466" s="75">
        <v>1</v>
      </c>
      <c r="H1466" s="75">
        <v>2082.5700000000002</v>
      </c>
      <c r="I1466" s="75">
        <v>2082.5700000000002</v>
      </c>
      <c r="J1466" s="75">
        <v>1</v>
      </c>
      <c r="K1466" s="76">
        <v>2082.5700000000002</v>
      </c>
    </row>
    <row r="1467" spans="1:11" x14ac:dyDescent="0.3">
      <c r="A1467" s="74">
        <v>1466</v>
      </c>
      <c r="B1467" s="75" t="s">
        <v>2931</v>
      </c>
      <c r="C1467" s="74" t="s">
        <v>333</v>
      </c>
      <c r="D1467" s="75" t="s">
        <v>2995</v>
      </c>
      <c r="E1467" s="75" t="s">
        <v>2996</v>
      </c>
      <c r="F1467" s="75" t="s">
        <v>959</v>
      </c>
      <c r="G1467" s="75">
        <v>3</v>
      </c>
      <c r="H1467" s="75">
        <v>700</v>
      </c>
      <c r="I1467" s="75">
        <v>2100</v>
      </c>
      <c r="J1467" s="75">
        <v>3</v>
      </c>
      <c r="K1467" s="76">
        <v>2100</v>
      </c>
    </row>
    <row r="1468" spans="1:11" x14ac:dyDescent="0.3">
      <c r="A1468" s="74">
        <v>1467</v>
      </c>
      <c r="B1468" s="75" t="s">
        <v>2931</v>
      </c>
      <c r="C1468" s="74" t="s">
        <v>339</v>
      </c>
      <c r="D1468" s="75" t="s">
        <v>795</v>
      </c>
      <c r="E1468" s="75" t="s">
        <v>2997</v>
      </c>
      <c r="F1468" s="75" t="s">
        <v>1015</v>
      </c>
      <c r="G1468" s="75">
        <v>4</v>
      </c>
      <c r="H1468" s="75">
        <v>400</v>
      </c>
      <c r="I1468" s="75">
        <v>1600</v>
      </c>
      <c r="J1468" s="75">
        <v>4</v>
      </c>
      <c r="K1468" s="76">
        <v>1600</v>
      </c>
    </row>
    <row r="1469" spans="1:11" x14ac:dyDescent="0.3">
      <c r="A1469" s="74">
        <v>1468</v>
      </c>
      <c r="B1469" s="75" t="s">
        <v>2931</v>
      </c>
      <c r="C1469" s="74" t="s">
        <v>342</v>
      </c>
      <c r="D1469" s="75" t="s">
        <v>795</v>
      </c>
      <c r="E1469" s="75" t="s">
        <v>2998</v>
      </c>
      <c r="F1469" s="75" t="s">
        <v>1024</v>
      </c>
      <c r="G1469" s="75">
        <v>50</v>
      </c>
      <c r="H1469" s="75">
        <v>305.39999999999998</v>
      </c>
      <c r="I1469" s="75">
        <v>15269.999999999998</v>
      </c>
      <c r="J1469" s="75">
        <v>50</v>
      </c>
      <c r="K1469" s="76">
        <v>15269.999999999998</v>
      </c>
    </row>
    <row r="1470" spans="1:11" x14ac:dyDescent="0.3">
      <c r="A1470" s="74">
        <v>1469</v>
      </c>
      <c r="B1470" s="75" t="s">
        <v>2931</v>
      </c>
      <c r="C1470" s="74" t="s">
        <v>350</v>
      </c>
      <c r="D1470" s="75" t="s">
        <v>447</v>
      </c>
      <c r="E1470" s="75" t="s">
        <v>2999</v>
      </c>
      <c r="F1470" s="75" t="s">
        <v>2933</v>
      </c>
      <c r="G1470" s="75">
        <v>3</v>
      </c>
      <c r="H1470" s="75">
        <v>6499</v>
      </c>
      <c r="I1470" s="75">
        <v>19497</v>
      </c>
      <c r="J1470" s="75">
        <v>3</v>
      </c>
      <c r="K1470" s="76">
        <v>19497</v>
      </c>
    </row>
    <row r="1471" spans="1:11" x14ac:dyDescent="0.3">
      <c r="A1471" s="74">
        <v>1470</v>
      </c>
      <c r="B1471" s="75" t="s">
        <v>2931</v>
      </c>
      <c r="C1471" s="74" t="s">
        <v>359</v>
      </c>
      <c r="D1471" s="75" t="s">
        <v>3000</v>
      </c>
      <c r="E1471" s="75" t="s">
        <v>3001</v>
      </c>
      <c r="F1471" s="75" t="s">
        <v>943</v>
      </c>
      <c r="G1471" s="75">
        <v>6</v>
      </c>
      <c r="H1471" s="75">
        <v>2281.81</v>
      </c>
      <c r="I1471" s="75">
        <v>13690.86</v>
      </c>
      <c r="J1471" s="75">
        <v>6</v>
      </c>
      <c r="K1471" s="76">
        <v>13690.86</v>
      </c>
    </row>
    <row r="1472" spans="1:11" x14ac:dyDescent="0.3">
      <c r="A1472" s="74">
        <v>1471</v>
      </c>
      <c r="B1472" s="75" t="s">
        <v>2931</v>
      </c>
      <c r="C1472" s="74" t="s">
        <v>362</v>
      </c>
      <c r="D1472" s="75" t="s">
        <v>3002</v>
      </c>
      <c r="E1472" s="75" t="s">
        <v>3003</v>
      </c>
      <c r="F1472" s="75" t="s">
        <v>3004</v>
      </c>
      <c r="G1472" s="75">
        <v>3</v>
      </c>
      <c r="H1472" s="75">
        <v>69999.25</v>
      </c>
      <c r="I1472" s="75">
        <v>209997.75</v>
      </c>
      <c r="J1472" s="75">
        <v>3</v>
      </c>
      <c r="K1472" s="76">
        <v>209997.75</v>
      </c>
    </row>
    <row r="1473" spans="1:11" x14ac:dyDescent="0.3">
      <c r="A1473" s="74">
        <v>1472</v>
      </c>
      <c r="B1473" s="75" t="s">
        <v>2931</v>
      </c>
      <c r="C1473" s="74" t="s">
        <v>365</v>
      </c>
      <c r="D1473" s="75" t="s">
        <v>3005</v>
      </c>
      <c r="E1473" s="75" t="s">
        <v>3006</v>
      </c>
      <c r="F1473" s="75" t="s">
        <v>3004</v>
      </c>
      <c r="G1473" s="75">
        <v>4</v>
      </c>
      <c r="H1473" s="75">
        <v>69999.25</v>
      </c>
      <c r="I1473" s="75">
        <v>279997</v>
      </c>
      <c r="J1473" s="75">
        <v>4</v>
      </c>
      <c r="K1473" s="76">
        <v>279997</v>
      </c>
    </row>
    <row r="1474" spans="1:11" x14ac:dyDescent="0.3">
      <c r="A1474" s="74">
        <v>1473</v>
      </c>
      <c r="B1474" s="75" t="s">
        <v>2931</v>
      </c>
      <c r="C1474" s="74" t="s">
        <v>695</v>
      </c>
      <c r="D1474" s="75" t="s">
        <v>3007</v>
      </c>
      <c r="E1474" s="75" t="s">
        <v>3008</v>
      </c>
      <c r="F1474" s="75" t="s">
        <v>943</v>
      </c>
      <c r="G1474" s="75">
        <v>5</v>
      </c>
      <c r="H1474" s="75">
        <v>4416.67</v>
      </c>
      <c r="I1474" s="75">
        <v>22083.35</v>
      </c>
      <c r="J1474" s="75">
        <v>5</v>
      </c>
      <c r="K1474" s="76">
        <v>22083.35</v>
      </c>
    </row>
    <row r="1475" spans="1:11" x14ac:dyDescent="0.3">
      <c r="A1475" s="74">
        <v>1474</v>
      </c>
      <c r="B1475" s="75" t="s">
        <v>2931</v>
      </c>
      <c r="C1475" s="74" t="s">
        <v>368</v>
      </c>
      <c r="D1475" s="75" t="s">
        <v>3009</v>
      </c>
      <c r="E1475" s="75" t="s">
        <v>3010</v>
      </c>
      <c r="F1475" s="75" t="s">
        <v>943</v>
      </c>
      <c r="G1475" s="75">
        <v>2</v>
      </c>
      <c r="H1475" s="75">
        <v>21466.67</v>
      </c>
      <c r="I1475" s="75">
        <v>42933.34</v>
      </c>
      <c r="J1475" s="75">
        <v>2</v>
      </c>
      <c r="K1475" s="76">
        <v>42933.34</v>
      </c>
    </row>
    <row r="1476" spans="1:11" x14ac:dyDescent="0.3">
      <c r="A1476" s="74">
        <v>1475</v>
      </c>
      <c r="B1476" s="75" t="s">
        <v>2931</v>
      </c>
      <c r="C1476" s="74" t="s">
        <v>374</v>
      </c>
      <c r="D1476" s="75" t="s">
        <v>3011</v>
      </c>
      <c r="E1476" s="75" t="s">
        <v>2936</v>
      </c>
      <c r="F1476" s="75" t="s">
        <v>943</v>
      </c>
      <c r="G1476" s="75">
        <v>2</v>
      </c>
      <c r="H1476" s="75">
        <v>1071.43</v>
      </c>
      <c r="I1476" s="75">
        <v>2142.86</v>
      </c>
      <c r="J1476" s="75">
        <v>2</v>
      </c>
      <c r="K1476" s="76">
        <v>2142.86</v>
      </c>
    </row>
    <row r="1477" spans="1:11" x14ac:dyDescent="0.3">
      <c r="A1477" s="74">
        <v>1476</v>
      </c>
      <c r="B1477" s="75" t="s">
        <v>2931</v>
      </c>
      <c r="C1477" s="74" t="s">
        <v>719</v>
      </c>
      <c r="D1477" s="75" t="s">
        <v>447</v>
      </c>
      <c r="E1477" s="75" t="s">
        <v>3012</v>
      </c>
      <c r="F1477" s="75" t="s">
        <v>2992</v>
      </c>
      <c r="G1477" s="75">
        <v>0</v>
      </c>
      <c r="H1477" s="75">
        <v>2900</v>
      </c>
      <c r="I1477" s="75">
        <v>0</v>
      </c>
      <c r="J1477" s="75"/>
      <c r="K1477" s="76">
        <v>0</v>
      </c>
    </row>
    <row r="1478" spans="1:11" x14ac:dyDescent="0.3">
      <c r="A1478" s="74">
        <v>1477</v>
      </c>
      <c r="B1478" s="75" t="s">
        <v>2931</v>
      </c>
      <c r="C1478" s="74" t="s">
        <v>377</v>
      </c>
      <c r="D1478" s="75" t="s">
        <v>22</v>
      </c>
      <c r="E1478" s="75"/>
      <c r="F1478" s="75" t="s">
        <v>3013</v>
      </c>
      <c r="G1478" s="75">
        <v>5</v>
      </c>
      <c r="H1478" s="75">
        <v>8400</v>
      </c>
      <c r="I1478" s="75">
        <v>42000</v>
      </c>
      <c r="J1478" s="75">
        <v>5</v>
      </c>
      <c r="K1478" s="76">
        <v>42000</v>
      </c>
    </row>
    <row r="1479" spans="1:11" x14ac:dyDescent="0.3">
      <c r="A1479" s="74">
        <v>1478</v>
      </c>
      <c r="B1479" s="75" t="s">
        <v>3014</v>
      </c>
      <c r="C1479" s="74" t="s">
        <v>569</v>
      </c>
      <c r="D1479" s="75" t="s">
        <v>3015</v>
      </c>
      <c r="E1479" s="75" t="s">
        <v>3016</v>
      </c>
      <c r="F1479" s="75" t="s">
        <v>3017</v>
      </c>
      <c r="G1479" s="75">
        <v>1</v>
      </c>
      <c r="H1479" s="75">
        <v>12875</v>
      </c>
      <c r="I1479" s="75">
        <v>12875</v>
      </c>
      <c r="J1479" s="75">
        <v>1</v>
      </c>
      <c r="K1479" s="76">
        <v>12875</v>
      </c>
    </row>
    <row r="1480" spans="1:11" x14ac:dyDescent="0.3">
      <c r="A1480" s="74">
        <v>1479</v>
      </c>
      <c r="B1480" s="75" t="s">
        <v>3014</v>
      </c>
      <c r="C1480" s="74" t="s">
        <v>193</v>
      </c>
      <c r="D1480" s="75" t="s">
        <v>3018</v>
      </c>
      <c r="E1480" s="75" t="s">
        <v>3019</v>
      </c>
      <c r="F1480" s="75" t="s">
        <v>3017</v>
      </c>
      <c r="G1480" s="75">
        <v>1</v>
      </c>
      <c r="H1480" s="75">
        <v>15150</v>
      </c>
      <c r="I1480" s="75">
        <v>15150</v>
      </c>
      <c r="J1480" s="75">
        <v>1</v>
      </c>
      <c r="K1480" s="76">
        <v>15150</v>
      </c>
    </row>
    <row r="1481" spans="1:11" x14ac:dyDescent="0.3">
      <c r="A1481" s="74">
        <v>1480</v>
      </c>
      <c r="B1481" s="75" t="s">
        <v>3014</v>
      </c>
      <c r="C1481" s="74" t="s">
        <v>1</v>
      </c>
      <c r="D1481" s="75" t="s">
        <v>3020</v>
      </c>
      <c r="E1481" s="75" t="s">
        <v>3021</v>
      </c>
      <c r="F1481" s="75" t="s">
        <v>3017</v>
      </c>
      <c r="G1481" s="75">
        <v>2</v>
      </c>
      <c r="H1481" s="75">
        <v>5910</v>
      </c>
      <c r="I1481" s="75">
        <v>11820</v>
      </c>
      <c r="J1481" s="75">
        <v>2</v>
      </c>
      <c r="K1481" s="76">
        <v>11820</v>
      </c>
    </row>
    <row r="1482" spans="1:11" x14ac:dyDescent="0.3">
      <c r="A1482" s="74">
        <v>1481</v>
      </c>
      <c r="B1482" s="75" t="s">
        <v>3014</v>
      </c>
      <c r="C1482" s="74" t="s">
        <v>5</v>
      </c>
      <c r="D1482" s="75" t="s">
        <v>3022</v>
      </c>
      <c r="E1482" s="75" t="s">
        <v>3023</v>
      </c>
      <c r="F1482" s="75" t="s">
        <v>3017</v>
      </c>
      <c r="G1482" s="75">
        <v>2</v>
      </c>
      <c r="H1482" s="75">
        <v>5910</v>
      </c>
      <c r="I1482" s="75">
        <v>11820</v>
      </c>
      <c r="J1482" s="75">
        <v>2</v>
      </c>
      <c r="K1482" s="76">
        <v>11820</v>
      </c>
    </row>
    <row r="1483" spans="1:11" x14ac:dyDescent="0.3">
      <c r="A1483" s="74">
        <v>1482</v>
      </c>
      <c r="B1483" s="75" t="s">
        <v>3014</v>
      </c>
      <c r="C1483" s="74" t="s">
        <v>202</v>
      </c>
      <c r="D1483" s="75" t="s">
        <v>22</v>
      </c>
      <c r="E1483" s="75" t="s">
        <v>3024</v>
      </c>
      <c r="F1483" s="75" t="s">
        <v>3025</v>
      </c>
      <c r="G1483" s="75">
        <v>5</v>
      </c>
      <c r="H1483" s="75">
        <v>1302.3699999999999</v>
      </c>
      <c r="I1483" s="75">
        <v>6511.8499999999995</v>
      </c>
      <c r="J1483" s="75">
        <v>5</v>
      </c>
      <c r="K1483" s="76">
        <v>6511.8499999999995</v>
      </c>
    </row>
    <row r="1484" spans="1:11" x14ac:dyDescent="0.3">
      <c r="A1484" s="74">
        <v>1483</v>
      </c>
      <c r="B1484" s="75" t="s">
        <v>3014</v>
      </c>
      <c r="C1484" s="74" t="s">
        <v>9</v>
      </c>
      <c r="D1484" s="75" t="s">
        <v>3026</v>
      </c>
      <c r="E1484" s="75" t="s">
        <v>3027</v>
      </c>
      <c r="F1484" s="75" t="s">
        <v>3017</v>
      </c>
      <c r="G1484" s="75">
        <v>15</v>
      </c>
      <c r="H1484" s="75">
        <v>2965</v>
      </c>
      <c r="I1484" s="75">
        <v>44475</v>
      </c>
      <c r="J1484" s="75">
        <v>15</v>
      </c>
      <c r="K1484" s="76">
        <v>44475</v>
      </c>
    </row>
    <row r="1485" spans="1:11" x14ac:dyDescent="0.3">
      <c r="A1485" s="74">
        <v>1484</v>
      </c>
      <c r="B1485" s="75" t="s">
        <v>3014</v>
      </c>
      <c r="C1485" s="74" t="s">
        <v>64</v>
      </c>
      <c r="D1485" s="75" t="s">
        <v>147</v>
      </c>
      <c r="E1485" s="75" t="s">
        <v>3028</v>
      </c>
      <c r="F1485" s="75" t="s">
        <v>3017</v>
      </c>
      <c r="G1485" s="75">
        <v>2</v>
      </c>
      <c r="H1485" s="75">
        <v>360</v>
      </c>
      <c r="I1485" s="75">
        <v>720</v>
      </c>
      <c r="J1485" s="75">
        <v>2</v>
      </c>
      <c r="K1485" s="76">
        <v>720</v>
      </c>
    </row>
    <row r="1486" spans="1:11" x14ac:dyDescent="0.3">
      <c r="A1486" s="74">
        <v>1485</v>
      </c>
      <c r="B1486" s="75" t="s">
        <v>3014</v>
      </c>
      <c r="C1486" s="74" t="s">
        <v>66</v>
      </c>
      <c r="D1486" s="75" t="s">
        <v>1247</v>
      </c>
      <c r="E1486" s="75" t="s">
        <v>3029</v>
      </c>
      <c r="F1486" s="75" t="s">
        <v>3017</v>
      </c>
      <c r="G1486" s="75">
        <v>2</v>
      </c>
      <c r="H1486" s="75">
        <v>360</v>
      </c>
      <c r="I1486" s="75">
        <v>720</v>
      </c>
      <c r="J1486" s="75">
        <v>2</v>
      </c>
      <c r="K1486" s="76">
        <v>720</v>
      </c>
    </row>
    <row r="1487" spans="1:11" x14ac:dyDescent="0.3">
      <c r="A1487" s="74">
        <v>1486</v>
      </c>
      <c r="B1487" s="75" t="s">
        <v>3014</v>
      </c>
      <c r="C1487" s="74" t="s">
        <v>68</v>
      </c>
      <c r="D1487" s="75" t="s">
        <v>1247</v>
      </c>
      <c r="E1487" s="75" t="s">
        <v>3030</v>
      </c>
      <c r="F1487" s="75" t="s">
        <v>3017</v>
      </c>
      <c r="G1487" s="75">
        <v>2</v>
      </c>
      <c r="H1487" s="75">
        <v>360</v>
      </c>
      <c r="I1487" s="75">
        <v>720</v>
      </c>
      <c r="J1487" s="75">
        <v>2</v>
      </c>
      <c r="K1487" s="76">
        <v>720</v>
      </c>
    </row>
    <row r="1488" spans="1:11" x14ac:dyDescent="0.3">
      <c r="A1488" s="74">
        <v>1487</v>
      </c>
      <c r="B1488" s="75" t="s">
        <v>3014</v>
      </c>
      <c r="C1488" s="74" t="s">
        <v>70</v>
      </c>
      <c r="D1488" s="75" t="s">
        <v>491</v>
      </c>
      <c r="E1488" s="75" t="s">
        <v>3031</v>
      </c>
      <c r="F1488" s="75" t="s">
        <v>3025</v>
      </c>
      <c r="G1488" s="75">
        <v>2</v>
      </c>
      <c r="H1488" s="75">
        <v>2099</v>
      </c>
      <c r="I1488" s="75">
        <v>4198</v>
      </c>
      <c r="J1488" s="75">
        <v>2</v>
      </c>
      <c r="K1488" s="76">
        <v>4198</v>
      </c>
    </row>
    <row r="1489" spans="1:11" x14ac:dyDescent="0.3">
      <c r="A1489" s="74">
        <v>1488</v>
      </c>
      <c r="B1489" s="75" t="s">
        <v>3014</v>
      </c>
      <c r="C1489" s="74" t="s">
        <v>72</v>
      </c>
      <c r="D1489" s="75" t="s">
        <v>491</v>
      </c>
      <c r="E1489" s="75" t="s">
        <v>3032</v>
      </c>
      <c r="F1489" s="75" t="s">
        <v>3025</v>
      </c>
      <c r="G1489" s="75">
        <v>2</v>
      </c>
      <c r="H1489" s="75">
        <v>2129.6</v>
      </c>
      <c r="I1489" s="75">
        <v>4259.2</v>
      </c>
      <c r="J1489" s="75">
        <v>2</v>
      </c>
      <c r="K1489" s="76">
        <v>4259.2</v>
      </c>
    </row>
    <row r="1490" spans="1:11" x14ac:dyDescent="0.3">
      <c r="A1490" s="74">
        <v>1489</v>
      </c>
      <c r="B1490" s="75" t="s">
        <v>3014</v>
      </c>
      <c r="C1490" s="74" t="s">
        <v>251</v>
      </c>
      <c r="D1490" s="75" t="s">
        <v>491</v>
      </c>
      <c r="E1490" s="75" t="s">
        <v>3033</v>
      </c>
      <c r="F1490" s="75"/>
      <c r="G1490" s="75">
        <v>3</v>
      </c>
      <c r="H1490" s="75">
        <v>3949</v>
      </c>
      <c r="I1490" s="75">
        <v>11847</v>
      </c>
      <c r="J1490" s="75">
        <v>3</v>
      </c>
      <c r="K1490" s="76">
        <v>11847</v>
      </c>
    </row>
    <row r="1491" spans="1:11" x14ac:dyDescent="0.3">
      <c r="A1491" s="74">
        <v>1490</v>
      </c>
      <c r="B1491" s="75" t="s">
        <v>3014</v>
      </c>
      <c r="C1491" s="74" t="s">
        <v>76</v>
      </c>
      <c r="D1491" s="75" t="s">
        <v>491</v>
      </c>
      <c r="E1491" s="75" t="s">
        <v>3034</v>
      </c>
      <c r="F1491" s="75" t="s">
        <v>3025</v>
      </c>
      <c r="G1491" s="75">
        <v>1</v>
      </c>
      <c r="H1491" s="75">
        <v>5299.34</v>
      </c>
      <c r="I1491" s="75">
        <v>5299.34</v>
      </c>
      <c r="J1491" s="75">
        <v>1</v>
      </c>
      <c r="K1491" s="76">
        <v>5299.34</v>
      </c>
    </row>
    <row r="1492" spans="1:11" x14ac:dyDescent="0.3">
      <c r="A1492" s="74">
        <v>1491</v>
      </c>
      <c r="B1492" s="75" t="s">
        <v>3014</v>
      </c>
      <c r="C1492" s="74" t="s">
        <v>96</v>
      </c>
      <c r="D1492" s="75" t="s">
        <v>3035</v>
      </c>
      <c r="E1492" s="75" t="s">
        <v>3036</v>
      </c>
      <c r="F1492" s="75" t="s">
        <v>3017</v>
      </c>
      <c r="G1492" s="75">
        <v>1</v>
      </c>
      <c r="H1492" s="75">
        <v>12099</v>
      </c>
      <c r="I1492" s="75">
        <v>12099</v>
      </c>
      <c r="J1492" s="75">
        <v>1</v>
      </c>
      <c r="K1492" s="76">
        <v>12099</v>
      </c>
    </row>
    <row r="1493" spans="1:11" x14ac:dyDescent="0.3">
      <c r="A1493" s="74">
        <v>1492</v>
      </c>
      <c r="B1493" s="75" t="s">
        <v>3037</v>
      </c>
      <c r="C1493" s="74" t="s">
        <v>569</v>
      </c>
      <c r="D1493" s="75" t="s">
        <v>3038</v>
      </c>
      <c r="E1493" s="75" t="s">
        <v>3039</v>
      </c>
      <c r="F1493" s="75" t="s">
        <v>2243</v>
      </c>
      <c r="G1493" s="75">
        <v>1</v>
      </c>
      <c r="H1493" s="75">
        <v>0</v>
      </c>
      <c r="I1493" s="75">
        <v>0</v>
      </c>
      <c r="J1493" s="75">
        <v>1</v>
      </c>
      <c r="K1493" s="76">
        <v>0</v>
      </c>
    </row>
    <row r="1494" spans="1:11" x14ac:dyDescent="0.3">
      <c r="A1494" s="74">
        <v>1493</v>
      </c>
      <c r="B1494" s="75" t="s">
        <v>3037</v>
      </c>
      <c r="C1494" s="74" t="s">
        <v>193</v>
      </c>
      <c r="D1494" s="75" t="s">
        <v>944</v>
      </c>
      <c r="E1494" s="75" t="s">
        <v>3040</v>
      </c>
      <c r="F1494" s="75" t="s">
        <v>2238</v>
      </c>
      <c r="G1494" s="75">
        <v>44</v>
      </c>
      <c r="H1494" s="75">
        <v>1200</v>
      </c>
      <c r="I1494" s="75">
        <v>52800</v>
      </c>
      <c r="J1494" s="75">
        <v>44</v>
      </c>
      <c r="K1494" s="76">
        <v>52800</v>
      </c>
    </row>
    <row r="1495" spans="1:11" x14ac:dyDescent="0.3">
      <c r="A1495" s="74">
        <v>1494</v>
      </c>
      <c r="B1495" s="75" t="s">
        <v>3037</v>
      </c>
      <c r="C1495" s="74" t="s">
        <v>1</v>
      </c>
      <c r="D1495" s="75" t="s">
        <v>947</v>
      </c>
      <c r="E1495" s="75" t="s">
        <v>3041</v>
      </c>
      <c r="F1495" s="75" t="s">
        <v>2188</v>
      </c>
      <c r="G1495" s="75">
        <v>50</v>
      </c>
      <c r="H1495" s="75">
        <v>1500</v>
      </c>
      <c r="I1495" s="75">
        <v>75000</v>
      </c>
      <c r="J1495" s="75">
        <v>50</v>
      </c>
      <c r="K1495" s="76">
        <v>75000</v>
      </c>
    </row>
    <row r="1496" spans="1:11" x14ac:dyDescent="0.3">
      <c r="A1496" s="74">
        <v>1495</v>
      </c>
      <c r="B1496" s="75" t="s">
        <v>3037</v>
      </c>
      <c r="C1496" s="74" t="s">
        <v>199</v>
      </c>
      <c r="D1496" s="75" t="s">
        <v>30</v>
      </c>
      <c r="E1496" s="75" t="s">
        <v>3042</v>
      </c>
      <c r="F1496" s="75" t="s">
        <v>2204</v>
      </c>
      <c r="G1496" s="75">
        <v>19</v>
      </c>
      <c r="H1496" s="75">
        <v>1002.92</v>
      </c>
      <c r="I1496" s="75">
        <v>19055.48</v>
      </c>
      <c r="J1496" s="75">
        <v>19</v>
      </c>
      <c r="K1496" s="76">
        <v>19055.48</v>
      </c>
    </row>
    <row r="1497" spans="1:11" x14ac:dyDescent="0.3">
      <c r="A1497" s="74">
        <v>1496</v>
      </c>
      <c r="B1497" s="75" t="s">
        <v>3037</v>
      </c>
      <c r="C1497" s="74" t="s">
        <v>202</v>
      </c>
      <c r="D1497" s="75" t="s">
        <v>10</v>
      </c>
      <c r="E1497" s="75" t="s">
        <v>3043</v>
      </c>
      <c r="F1497" s="75" t="s">
        <v>2238</v>
      </c>
      <c r="G1497" s="75">
        <v>5</v>
      </c>
      <c r="H1497" s="75">
        <v>0</v>
      </c>
      <c r="I1497" s="75">
        <v>0</v>
      </c>
      <c r="J1497" s="75">
        <v>5</v>
      </c>
      <c r="K1497" s="76">
        <v>0</v>
      </c>
    </row>
    <row r="1498" spans="1:11" x14ac:dyDescent="0.3">
      <c r="A1498" s="74">
        <v>1497</v>
      </c>
      <c r="B1498" s="75" t="s">
        <v>3037</v>
      </c>
      <c r="C1498" s="74" t="s">
        <v>9</v>
      </c>
      <c r="D1498" s="75" t="s">
        <v>10</v>
      </c>
      <c r="E1498" s="75" t="s">
        <v>3044</v>
      </c>
      <c r="F1498" s="75" t="s">
        <v>2238</v>
      </c>
      <c r="G1498" s="75">
        <v>5</v>
      </c>
      <c r="H1498" s="75">
        <v>0</v>
      </c>
      <c r="I1498" s="75">
        <v>0</v>
      </c>
      <c r="J1498" s="75">
        <v>5</v>
      </c>
      <c r="K1498" s="76">
        <v>0</v>
      </c>
    </row>
    <row r="1499" spans="1:11" x14ac:dyDescent="0.3">
      <c r="A1499" s="74">
        <v>1498</v>
      </c>
      <c r="B1499" s="75" t="s">
        <v>3037</v>
      </c>
      <c r="C1499" s="74" t="s">
        <v>13</v>
      </c>
      <c r="D1499" s="75" t="s">
        <v>941</v>
      </c>
      <c r="E1499" s="75" t="s">
        <v>3045</v>
      </c>
      <c r="F1499" s="75" t="s">
        <v>2238</v>
      </c>
      <c r="G1499" s="75">
        <v>2</v>
      </c>
      <c r="H1499" s="75">
        <v>0</v>
      </c>
      <c r="I1499" s="75">
        <v>0</v>
      </c>
      <c r="J1499" s="75">
        <v>2</v>
      </c>
      <c r="K1499" s="76">
        <v>0</v>
      </c>
    </row>
    <row r="1500" spans="1:11" x14ac:dyDescent="0.3">
      <c r="A1500" s="74">
        <v>1499</v>
      </c>
      <c r="B1500" s="75" t="s">
        <v>3037</v>
      </c>
      <c r="C1500" s="74" t="s">
        <v>17</v>
      </c>
      <c r="D1500" s="75" t="s">
        <v>579</v>
      </c>
      <c r="E1500" s="75" t="s">
        <v>3046</v>
      </c>
      <c r="F1500" s="75" t="s">
        <v>2188</v>
      </c>
      <c r="G1500" s="75">
        <v>1</v>
      </c>
      <c r="H1500" s="75">
        <v>29900</v>
      </c>
      <c r="I1500" s="75">
        <v>29900</v>
      </c>
      <c r="J1500" s="75">
        <v>1</v>
      </c>
      <c r="K1500" s="76">
        <v>29900</v>
      </c>
    </row>
    <row r="1501" spans="1:11" x14ac:dyDescent="0.3">
      <c r="A1501" s="74">
        <v>1500</v>
      </c>
      <c r="B1501" s="75" t="s">
        <v>3037</v>
      </c>
      <c r="C1501" s="74" t="s">
        <v>21</v>
      </c>
      <c r="D1501" s="75" t="s">
        <v>297</v>
      </c>
      <c r="E1501" s="75" t="s">
        <v>3047</v>
      </c>
      <c r="F1501" s="75" t="s">
        <v>2238</v>
      </c>
      <c r="G1501" s="75">
        <v>2</v>
      </c>
      <c r="H1501" s="75">
        <v>29000</v>
      </c>
      <c r="I1501" s="75">
        <v>58000</v>
      </c>
      <c r="J1501" s="75">
        <v>2</v>
      </c>
      <c r="K1501" s="76">
        <v>58000</v>
      </c>
    </row>
    <row r="1502" spans="1:11" x14ac:dyDescent="0.3">
      <c r="A1502" s="74">
        <v>1501</v>
      </c>
      <c r="B1502" s="75" t="s">
        <v>3037</v>
      </c>
      <c r="C1502" s="74" t="s">
        <v>25</v>
      </c>
      <c r="D1502" s="75" t="s">
        <v>897</v>
      </c>
      <c r="E1502" s="75" t="s">
        <v>3048</v>
      </c>
      <c r="F1502" s="75" t="s">
        <v>2238</v>
      </c>
      <c r="G1502" s="75">
        <v>8</v>
      </c>
      <c r="H1502" s="75">
        <v>2900</v>
      </c>
      <c r="I1502" s="75">
        <v>23200</v>
      </c>
      <c r="J1502" s="75">
        <v>8</v>
      </c>
      <c r="K1502" s="76">
        <v>23200</v>
      </c>
    </row>
    <row r="1503" spans="1:11" x14ac:dyDescent="0.3">
      <c r="A1503" s="74">
        <v>1502</v>
      </c>
      <c r="B1503" s="75" t="s">
        <v>3037</v>
      </c>
      <c r="C1503" s="74" t="s">
        <v>29</v>
      </c>
      <c r="D1503" s="75" t="s">
        <v>3049</v>
      </c>
      <c r="E1503" s="75" t="s">
        <v>3050</v>
      </c>
      <c r="F1503" s="75" t="s">
        <v>2531</v>
      </c>
      <c r="G1503" s="75">
        <v>2</v>
      </c>
      <c r="H1503" s="75">
        <v>14320</v>
      </c>
      <c r="I1503" s="75">
        <v>28640</v>
      </c>
      <c r="J1503" s="75">
        <v>2</v>
      </c>
      <c r="K1503" s="76">
        <v>28640</v>
      </c>
    </row>
    <row r="1504" spans="1:11" x14ac:dyDescent="0.3">
      <c r="A1504" s="74">
        <v>1503</v>
      </c>
      <c r="B1504" s="75" t="s">
        <v>3037</v>
      </c>
      <c r="C1504" s="74" t="s">
        <v>33</v>
      </c>
      <c r="D1504" s="75" t="s">
        <v>731</v>
      </c>
      <c r="E1504" s="75" t="s">
        <v>3051</v>
      </c>
      <c r="F1504" s="75" t="s">
        <v>2188</v>
      </c>
      <c r="G1504" s="75">
        <v>2</v>
      </c>
      <c r="H1504" s="75">
        <v>9340</v>
      </c>
      <c r="I1504" s="75">
        <v>18680</v>
      </c>
      <c r="J1504" s="75">
        <v>2</v>
      </c>
      <c r="K1504" s="76">
        <v>18680</v>
      </c>
    </row>
    <row r="1505" spans="1:11" x14ac:dyDescent="0.3">
      <c r="A1505" s="74">
        <v>1504</v>
      </c>
      <c r="B1505" s="75" t="s">
        <v>3052</v>
      </c>
      <c r="C1505" s="74" t="s">
        <v>569</v>
      </c>
      <c r="D1505" s="75" t="s">
        <v>3053</v>
      </c>
      <c r="E1505" s="75" t="s">
        <v>3054</v>
      </c>
      <c r="F1505" s="75" t="s">
        <v>3055</v>
      </c>
      <c r="G1505" s="75">
        <v>5</v>
      </c>
      <c r="H1505" s="75">
        <v>1900</v>
      </c>
      <c r="I1505" s="75">
        <v>9500</v>
      </c>
      <c r="J1505" s="75">
        <v>5</v>
      </c>
      <c r="K1505" s="76">
        <v>9500</v>
      </c>
    </row>
    <row r="1506" spans="1:11" x14ac:dyDescent="0.3">
      <c r="A1506" s="74">
        <v>1505</v>
      </c>
      <c r="B1506" s="75" t="s">
        <v>3052</v>
      </c>
      <c r="C1506" s="74" t="s">
        <v>1</v>
      </c>
      <c r="D1506" s="75" t="s">
        <v>3056</v>
      </c>
      <c r="E1506" s="75" t="s">
        <v>3057</v>
      </c>
      <c r="F1506" s="75" t="s">
        <v>3058</v>
      </c>
      <c r="G1506" s="75">
        <v>3</v>
      </c>
      <c r="H1506" s="75">
        <v>3068</v>
      </c>
      <c r="I1506" s="75">
        <v>9204</v>
      </c>
      <c r="J1506" s="75">
        <v>3</v>
      </c>
      <c r="K1506" s="76">
        <v>9204</v>
      </c>
    </row>
    <row r="1507" spans="1:11" x14ac:dyDescent="0.3">
      <c r="A1507" s="74">
        <v>1506</v>
      </c>
      <c r="B1507" s="75" t="s">
        <v>3052</v>
      </c>
      <c r="C1507" s="74" t="s">
        <v>5</v>
      </c>
      <c r="D1507" s="75" t="s">
        <v>3059</v>
      </c>
      <c r="E1507" s="75" t="s">
        <v>3060</v>
      </c>
      <c r="F1507" s="75" t="s">
        <v>3058</v>
      </c>
      <c r="G1507" s="75">
        <v>2</v>
      </c>
      <c r="H1507" s="75">
        <v>1113.5999999999999</v>
      </c>
      <c r="I1507" s="75">
        <v>2227.1999999999998</v>
      </c>
      <c r="J1507" s="75">
        <v>2</v>
      </c>
      <c r="K1507" s="76">
        <v>2227.1999999999998</v>
      </c>
    </row>
    <row r="1508" spans="1:11" x14ac:dyDescent="0.3">
      <c r="A1508" s="74">
        <v>1507</v>
      </c>
      <c r="B1508" s="75" t="s">
        <v>3052</v>
      </c>
      <c r="C1508" s="74" t="s">
        <v>199</v>
      </c>
      <c r="D1508" s="75" t="s">
        <v>1109</v>
      </c>
      <c r="E1508" s="75" t="s">
        <v>3061</v>
      </c>
      <c r="F1508" s="75" t="s">
        <v>3058</v>
      </c>
      <c r="G1508" s="75">
        <v>3</v>
      </c>
      <c r="H1508" s="75">
        <v>4588.8</v>
      </c>
      <c r="I1508" s="75">
        <v>13766.400000000001</v>
      </c>
      <c r="J1508" s="75">
        <v>3</v>
      </c>
      <c r="K1508" s="76">
        <v>13766.400000000001</v>
      </c>
    </row>
    <row r="1509" spans="1:11" x14ac:dyDescent="0.3">
      <c r="A1509" s="74">
        <v>1508</v>
      </c>
      <c r="B1509" s="75" t="s">
        <v>3052</v>
      </c>
      <c r="C1509" s="74" t="s">
        <v>202</v>
      </c>
      <c r="D1509" s="75" t="s">
        <v>3062</v>
      </c>
      <c r="E1509" s="75" t="s">
        <v>3063</v>
      </c>
      <c r="F1509" s="75" t="s">
        <v>3058</v>
      </c>
      <c r="G1509" s="75">
        <v>2</v>
      </c>
      <c r="H1509" s="75">
        <v>2232</v>
      </c>
      <c r="I1509" s="75">
        <v>4464</v>
      </c>
      <c r="J1509" s="75">
        <v>2</v>
      </c>
      <c r="K1509" s="76">
        <v>4464</v>
      </c>
    </row>
    <row r="1510" spans="1:11" x14ac:dyDescent="0.3">
      <c r="A1510" s="74">
        <v>1509</v>
      </c>
      <c r="B1510" s="75" t="s">
        <v>3052</v>
      </c>
      <c r="C1510" s="74" t="s">
        <v>9</v>
      </c>
      <c r="D1510" s="75" t="s">
        <v>1109</v>
      </c>
      <c r="E1510" s="75" t="s">
        <v>3064</v>
      </c>
      <c r="F1510" s="75" t="s">
        <v>3058</v>
      </c>
      <c r="G1510" s="75">
        <v>1</v>
      </c>
      <c r="H1510" s="75">
        <v>5811.2</v>
      </c>
      <c r="I1510" s="75">
        <v>5811.2</v>
      </c>
      <c r="J1510" s="75">
        <v>1</v>
      </c>
      <c r="K1510" s="76">
        <v>5811.2</v>
      </c>
    </row>
    <row r="1511" spans="1:11" x14ac:dyDescent="0.3">
      <c r="A1511" s="74">
        <v>1510</v>
      </c>
      <c r="B1511" s="75" t="s">
        <v>3052</v>
      </c>
      <c r="C1511" s="74" t="s">
        <v>13</v>
      </c>
      <c r="D1511" s="75" t="s">
        <v>1612</v>
      </c>
      <c r="E1511" s="75" t="s">
        <v>3065</v>
      </c>
      <c r="F1511" s="75" t="s">
        <v>3058</v>
      </c>
      <c r="G1511" s="75">
        <v>4</v>
      </c>
      <c r="H1511" s="75">
        <v>5624</v>
      </c>
      <c r="I1511" s="75">
        <v>22496</v>
      </c>
      <c r="J1511" s="75">
        <v>4</v>
      </c>
      <c r="K1511" s="76">
        <v>22496</v>
      </c>
    </row>
    <row r="1512" spans="1:11" x14ac:dyDescent="0.3">
      <c r="A1512" s="74">
        <v>1511</v>
      </c>
      <c r="B1512" s="75" t="s">
        <v>3052</v>
      </c>
      <c r="C1512" s="74" t="s">
        <v>17</v>
      </c>
      <c r="D1512" s="75" t="s">
        <v>3066</v>
      </c>
      <c r="E1512" s="75" t="s">
        <v>3067</v>
      </c>
      <c r="F1512" s="75" t="s">
        <v>3068</v>
      </c>
      <c r="G1512" s="75">
        <v>5</v>
      </c>
      <c r="H1512" s="75">
        <v>1113.5999999999999</v>
      </c>
      <c r="I1512" s="75">
        <v>5568</v>
      </c>
      <c r="J1512" s="75">
        <v>5</v>
      </c>
      <c r="K1512" s="76">
        <v>5568</v>
      </c>
    </row>
    <row r="1513" spans="1:11" x14ac:dyDescent="0.3">
      <c r="A1513" s="74">
        <v>1512</v>
      </c>
      <c r="B1513" s="75" t="s">
        <v>3052</v>
      </c>
      <c r="C1513" s="74" t="s">
        <v>21</v>
      </c>
      <c r="D1513" s="75" t="s">
        <v>3069</v>
      </c>
      <c r="E1513" s="75" t="s">
        <v>3070</v>
      </c>
      <c r="F1513" s="75" t="s">
        <v>3058</v>
      </c>
      <c r="G1513" s="75">
        <v>1</v>
      </c>
      <c r="H1513" s="75">
        <v>1299.2</v>
      </c>
      <c r="I1513" s="75">
        <v>1299.2</v>
      </c>
      <c r="J1513" s="75">
        <v>1</v>
      </c>
      <c r="K1513" s="76">
        <v>1299.2</v>
      </c>
    </row>
    <row r="1514" spans="1:11" x14ac:dyDescent="0.3">
      <c r="A1514" s="74">
        <v>1513</v>
      </c>
      <c r="B1514" s="75" t="s">
        <v>3052</v>
      </c>
      <c r="C1514" s="74" t="s">
        <v>25</v>
      </c>
      <c r="D1514" s="75" t="s">
        <v>3071</v>
      </c>
      <c r="E1514" s="75" t="s">
        <v>3072</v>
      </c>
      <c r="F1514" s="75" t="s">
        <v>3068</v>
      </c>
      <c r="G1514" s="75">
        <v>4</v>
      </c>
      <c r="H1514" s="75">
        <v>1472</v>
      </c>
      <c r="I1514" s="75">
        <v>5888</v>
      </c>
      <c r="J1514" s="75">
        <v>4</v>
      </c>
      <c r="K1514" s="76">
        <v>5888</v>
      </c>
    </row>
    <row r="1515" spans="1:11" x14ac:dyDescent="0.3">
      <c r="A1515" s="74">
        <v>1514</v>
      </c>
      <c r="B1515" s="75" t="s">
        <v>3052</v>
      </c>
      <c r="C1515" s="74" t="s">
        <v>29</v>
      </c>
      <c r="D1515" s="75" t="s">
        <v>3073</v>
      </c>
      <c r="E1515" s="75" t="s">
        <v>2523</v>
      </c>
      <c r="F1515" s="75" t="s">
        <v>3068</v>
      </c>
      <c r="G1515" s="75">
        <v>1</v>
      </c>
      <c r="H1515" s="75">
        <v>28400</v>
      </c>
      <c r="I1515" s="75">
        <v>28400</v>
      </c>
      <c r="J1515" s="75">
        <v>1</v>
      </c>
      <c r="K1515" s="76">
        <v>28400</v>
      </c>
    </row>
    <row r="1516" spans="1:11" x14ac:dyDescent="0.3">
      <c r="A1516" s="74">
        <v>1515</v>
      </c>
      <c r="B1516" s="75" t="s">
        <v>3052</v>
      </c>
      <c r="C1516" s="74" t="s">
        <v>33</v>
      </c>
      <c r="D1516" s="75" t="s">
        <v>3074</v>
      </c>
      <c r="E1516" s="75" t="s">
        <v>3075</v>
      </c>
      <c r="F1516" s="75" t="s">
        <v>3068</v>
      </c>
      <c r="G1516" s="75">
        <v>2</v>
      </c>
      <c r="H1516" s="75">
        <v>7200</v>
      </c>
      <c r="I1516" s="75">
        <v>14400</v>
      </c>
      <c r="J1516" s="75">
        <v>2</v>
      </c>
      <c r="K1516" s="76">
        <v>14400</v>
      </c>
    </row>
    <row r="1517" spans="1:11" x14ac:dyDescent="0.3">
      <c r="A1517" s="74">
        <v>1516</v>
      </c>
      <c r="B1517" s="75" t="s">
        <v>3052</v>
      </c>
      <c r="C1517" s="74" t="s">
        <v>36</v>
      </c>
      <c r="D1517" s="75" t="s">
        <v>3076</v>
      </c>
      <c r="E1517" s="75" t="s">
        <v>3077</v>
      </c>
      <c r="F1517" s="75" t="s">
        <v>3068</v>
      </c>
      <c r="G1517" s="75">
        <v>2</v>
      </c>
      <c r="H1517" s="75">
        <v>3500</v>
      </c>
      <c r="I1517" s="75">
        <v>7000</v>
      </c>
      <c r="J1517" s="75">
        <v>2</v>
      </c>
      <c r="K1517" s="76">
        <v>7000</v>
      </c>
    </row>
    <row r="1518" spans="1:11" x14ac:dyDescent="0.3">
      <c r="A1518" s="74">
        <v>1517</v>
      </c>
      <c r="B1518" s="75" t="s">
        <v>3052</v>
      </c>
      <c r="C1518" s="74" t="s">
        <v>222</v>
      </c>
      <c r="D1518" s="75" t="s">
        <v>1554</v>
      </c>
      <c r="E1518" s="75" t="s">
        <v>3078</v>
      </c>
      <c r="F1518" s="75" t="s">
        <v>3068</v>
      </c>
      <c r="G1518" s="75">
        <v>14</v>
      </c>
      <c r="H1518" s="75">
        <v>1419.61</v>
      </c>
      <c r="I1518" s="75">
        <v>19874.539999999997</v>
      </c>
      <c r="J1518" s="75">
        <v>14</v>
      </c>
      <c r="K1518" s="76">
        <v>19874.539999999997</v>
      </c>
    </row>
    <row r="1519" spans="1:11" x14ac:dyDescent="0.3">
      <c r="A1519" s="74">
        <v>1518</v>
      </c>
      <c r="B1519" s="75" t="s">
        <v>3052</v>
      </c>
      <c r="C1519" s="74" t="s">
        <v>40</v>
      </c>
      <c r="D1519" s="75" t="s">
        <v>34</v>
      </c>
      <c r="E1519" s="75" t="s">
        <v>3079</v>
      </c>
      <c r="F1519" s="75" t="s">
        <v>3068</v>
      </c>
      <c r="G1519" s="75">
        <v>29</v>
      </c>
      <c r="H1519" s="75">
        <v>1362.81</v>
      </c>
      <c r="I1519" s="75">
        <v>39521.49</v>
      </c>
      <c r="J1519" s="75">
        <v>32</v>
      </c>
      <c r="K1519" s="76">
        <v>43609.919999999998</v>
      </c>
    </row>
    <row r="1520" spans="1:11" x14ac:dyDescent="0.3">
      <c r="A1520" s="74">
        <v>1519</v>
      </c>
      <c r="B1520" s="75" t="s">
        <v>3052</v>
      </c>
      <c r="C1520" s="74" t="s">
        <v>228</v>
      </c>
      <c r="D1520" s="75" t="s">
        <v>3080</v>
      </c>
      <c r="E1520" s="75" t="s">
        <v>3081</v>
      </c>
      <c r="F1520" s="75" t="s">
        <v>3068</v>
      </c>
      <c r="G1520" s="75">
        <v>1</v>
      </c>
      <c r="H1520" s="75">
        <v>17900</v>
      </c>
      <c r="I1520" s="75">
        <v>17900</v>
      </c>
      <c r="J1520" s="75">
        <v>1</v>
      </c>
      <c r="K1520" s="76">
        <v>17900</v>
      </c>
    </row>
    <row r="1521" spans="1:11" x14ac:dyDescent="0.3">
      <c r="A1521" s="74">
        <v>1520</v>
      </c>
      <c r="B1521" s="75" t="s">
        <v>3052</v>
      </c>
      <c r="C1521" s="74" t="s">
        <v>231</v>
      </c>
      <c r="D1521" s="75" t="s">
        <v>3082</v>
      </c>
      <c r="E1521" s="75" t="s">
        <v>3083</v>
      </c>
      <c r="F1521" s="75" t="s">
        <v>3068</v>
      </c>
      <c r="G1521" s="75">
        <v>2</v>
      </c>
      <c r="H1521" s="75">
        <v>4969.6000000000004</v>
      </c>
      <c r="I1521" s="75">
        <v>9939.2000000000007</v>
      </c>
      <c r="J1521" s="75">
        <v>2</v>
      </c>
      <c r="K1521" s="76">
        <v>9939.2000000000007</v>
      </c>
    </row>
    <row r="1522" spans="1:11" x14ac:dyDescent="0.3">
      <c r="A1522" s="74">
        <v>1521</v>
      </c>
      <c r="B1522" s="75" t="s">
        <v>3052</v>
      </c>
      <c r="C1522" s="74" t="s">
        <v>44</v>
      </c>
      <c r="D1522" s="75" t="s">
        <v>1109</v>
      </c>
      <c r="E1522" s="75" t="s">
        <v>3083</v>
      </c>
      <c r="F1522" s="75" t="s">
        <v>3068</v>
      </c>
      <c r="G1522" s="75">
        <v>1</v>
      </c>
      <c r="H1522" s="75">
        <v>6865.2</v>
      </c>
      <c r="I1522" s="75">
        <v>6865.2</v>
      </c>
      <c r="J1522" s="75">
        <v>1</v>
      </c>
      <c r="K1522" s="76">
        <v>6865.2</v>
      </c>
    </row>
    <row r="1523" spans="1:11" x14ac:dyDescent="0.3">
      <c r="A1523" s="74">
        <v>1522</v>
      </c>
      <c r="B1523" s="75" t="s">
        <v>3052</v>
      </c>
      <c r="C1523" s="74" t="s">
        <v>47</v>
      </c>
      <c r="D1523" s="75" t="s">
        <v>3084</v>
      </c>
      <c r="E1523" s="75" t="s">
        <v>3085</v>
      </c>
      <c r="F1523" s="75" t="s">
        <v>3058</v>
      </c>
      <c r="G1523" s="75">
        <v>2</v>
      </c>
      <c r="H1523" s="75">
        <v>12776.89</v>
      </c>
      <c r="I1523" s="75">
        <v>25553.78</v>
      </c>
      <c r="J1523" s="75">
        <v>2</v>
      </c>
      <c r="K1523" s="76">
        <v>25553.78</v>
      </c>
    </row>
    <row r="1524" spans="1:11" x14ac:dyDescent="0.3">
      <c r="A1524" s="74">
        <v>1523</v>
      </c>
      <c r="B1524" s="75" t="s">
        <v>3052</v>
      </c>
      <c r="C1524" s="74" t="s">
        <v>51</v>
      </c>
      <c r="D1524" s="75" t="s">
        <v>3086</v>
      </c>
      <c r="E1524" s="75" t="s">
        <v>3087</v>
      </c>
      <c r="F1524" s="75" t="s">
        <v>3088</v>
      </c>
      <c r="G1524" s="75">
        <v>47</v>
      </c>
      <c r="H1524" s="75">
        <v>2928.69</v>
      </c>
      <c r="I1524" s="75">
        <v>137648.43</v>
      </c>
      <c r="J1524" s="75">
        <v>49</v>
      </c>
      <c r="K1524" s="76">
        <v>143505.81</v>
      </c>
    </row>
    <row r="1525" spans="1:11" x14ac:dyDescent="0.3">
      <c r="A1525" s="74">
        <v>1524</v>
      </c>
      <c r="B1525" s="75" t="s">
        <v>3052</v>
      </c>
      <c r="C1525" s="74" t="s">
        <v>55</v>
      </c>
      <c r="D1525" s="75" t="s">
        <v>3089</v>
      </c>
      <c r="E1525" s="75" t="s">
        <v>3090</v>
      </c>
      <c r="F1525" s="75" t="s">
        <v>3068</v>
      </c>
      <c r="G1525" s="75">
        <v>5</v>
      </c>
      <c r="H1525" s="75">
        <v>8741.66</v>
      </c>
      <c r="I1525" s="75">
        <v>43708.3</v>
      </c>
      <c r="J1525" s="75">
        <v>5</v>
      </c>
      <c r="K1525" s="76">
        <v>43708.3</v>
      </c>
    </row>
    <row r="1526" spans="1:11" x14ac:dyDescent="0.3">
      <c r="A1526" s="74">
        <v>1525</v>
      </c>
      <c r="B1526" s="75" t="s">
        <v>3052</v>
      </c>
      <c r="C1526" s="74" t="s">
        <v>59</v>
      </c>
      <c r="D1526" s="75" t="s">
        <v>3091</v>
      </c>
      <c r="E1526" s="75" t="s">
        <v>3092</v>
      </c>
      <c r="F1526" s="75" t="s">
        <v>3068</v>
      </c>
      <c r="G1526" s="75">
        <v>35</v>
      </c>
      <c r="H1526" s="75">
        <v>2655</v>
      </c>
      <c r="I1526" s="75">
        <v>92925</v>
      </c>
      <c r="J1526" s="75">
        <v>35</v>
      </c>
      <c r="K1526" s="76">
        <v>92925</v>
      </c>
    </row>
    <row r="1527" spans="1:11" x14ac:dyDescent="0.3">
      <c r="A1527" s="74">
        <v>1526</v>
      </c>
      <c r="B1527" s="75" t="s">
        <v>3052</v>
      </c>
      <c r="C1527" s="74" t="s">
        <v>62</v>
      </c>
      <c r="D1527" s="75" t="s">
        <v>3093</v>
      </c>
      <c r="E1527" s="75" t="s">
        <v>3094</v>
      </c>
      <c r="F1527" s="75" t="s">
        <v>3068</v>
      </c>
      <c r="G1527" s="75">
        <v>3</v>
      </c>
      <c r="H1527" s="75">
        <v>0</v>
      </c>
      <c r="I1527" s="75">
        <v>0</v>
      </c>
      <c r="J1527" s="75">
        <v>3</v>
      </c>
      <c r="K1527" s="76">
        <v>0</v>
      </c>
    </row>
    <row r="1528" spans="1:11" x14ac:dyDescent="0.3">
      <c r="A1528" s="74">
        <v>1527</v>
      </c>
      <c r="B1528" s="75" t="s">
        <v>3052</v>
      </c>
      <c r="C1528" s="74" t="s">
        <v>64</v>
      </c>
      <c r="D1528" s="75" t="s">
        <v>3095</v>
      </c>
      <c r="E1528" s="75" t="s">
        <v>3096</v>
      </c>
      <c r="F1528" s="75" t="s">
        <v>3058</v>
      </c>
      <c r="G1528" s="75">
        <v>1</v>
      </c>
      <c r="H1528" s="75">
        <v>21627.200000000001</v>
      </c>
      <c r="I1528" s="75">
        <v>21627.200000000001</v>
      </c>
      <c r="J1528" s="75">
        <v>1</v>
      </c>
      <c r="K1528" s="76">
        <v>21627.200000000001</v>
      </c>
    </row>
    <row r="1529" spans="1:11" x14ac:dyDescent="0.3">
      <c r="A1529" s="74">
        <v>1528</v>
      </c>
      <c r="B1529" s="75" t="s">
        <v>3052</v>
      </c>
      <c r="C1529" s="74" t="s">
        <v>66</v>
      </c>
      <c r="D1529" s="75" t="s">
        <v>3097</v>
      </c>
      <c r="E1529" s="75" t="s">
        <v>3098</v>
      </c>
      <c r="F1529" s="75" t="s">
        <v>3068</v>
      </c>
      <c r="G1529" s="75">
        <v>5</v>
      </c>
      <c r="H1529" s="75">
        <v>0</v>
      </c>
      <c r="I1529" s="75">
        <v>0</v>
      </c>
      <c r="J1529" s="75">
        <v>5</v>
      </c>
      <c r="K1529" s="76">
        <v>0</v>
      </c>
    </row>
    <row r="1530" spans="1:11" x14ac:dyDescent="0.3">
      <c r="A1530" s="74">
        <v>1529</v>
      </c>
      <c r="B1530" s="75" t="s">
        <v>3052</v>
      </c>
      <c r="C1530" s="74" t="s">
        <v>70</v>
      </c>
      <c r="D1530" s="75" t="s">
        <v>968</v>
      </c>
      <c r="E1530" s="75" t="s">
        <v>3099</v>
      </c>
      <c r="F1530" s="75" t="s">
        <v>3088</v>
      </c>
      <c r="G1530" s="75">
        <v>7</v>
      </c>
      <c r="H1530" s="75">
        <v>2200.0100000000002</v>
      </c>
      <c r="I1530" s="75">
        <v>15400.070000000002</v>
      </c>
      <c r="J1530" s="75">
        <v>7</v>
      </c>
      <c r="K1530" s="76">
        <v>15400.070000000002</v>
      </c>
    </row>
    <row r="1531" spans="1:11" x14ac:dyDescent="0.3">
      <c r="A1531" s="74">
        <v>1530</v>
      </c>
      <c r="B1531" s="75" t="s">
        <v>3052</v>
      </c>
      <c r="C1531" s="74" t="s">
        <v>72</v>
      </c>
      <c r="D1531" s="75" t="s">
        <v>3100</v>
      </c>
      <c r="E1531" s="75" t="s">
        <v>3101</v>
      </c>
      <c r="F1531" s="75" t="s">
        <v>3058</v>
      </c>
      <c r="G1531" s="75">
        <v>17</v>
      </c>
      <c r="H1531" s="75">
        <v>2990</v>
      </c>
      <c r="I1531" s="75">
        <v>50830</v>
      </c>
      <c r="J1531" s="75">
        <v>17</v>
      </c>
      <c r="K1531" s="76">
        <v>50830</v>
      </c>
    </row>
    <row r="1532" spans="1:11" x14ac:dyDescent="0.3">
      <c r="A1532" s="74">
        <v>1531</v>
      </c>
      <c r="B1532" s="75" t="s">
        <v>3052</v>
      </c>
      <c r="C1532" s="74" t="s">
        <v>251</v>
      </c>
      <c r="D1532" s="75" t="s">
        <v>589</v>
      </c>
      <c r="E1532" s="75" t="s">
        <v>3102</v>
      </c>
      <c r="F1532" s="75" t="s">
        <v>3058</v>
      </c>
      <c r="G1532" s="75">
        <v>16</v>
      </c>
      <c r="H1532" s="75">
        <v>2490</v>
      </c>
      <c r="I1532" s="75">
        <v>39840</v>
      </c>
      <c r="J1532" s="75">
        <v>16</v>
      </c>
      <c r="K1532" s="76">
        <v>39840</v>
      </c>
    </row>
    <row r="1533" spans="1:11" x14ac:dyDescent="0.3">
      <c r="A1533" s="74">
        <v>1532</v>
      </c>
      <c r="B1533" s="75" t="s">
        <v>3052</v>
      </c>
      <c r="C1533" s="74" t="s">
        <v>76</v>
      </c>
      <c r="D1533" s="75" t="s">
        <v>5329</v>
      </c>
      <c r="E1533" s="75" t="s">
        <v>5330</v>
      </c>
      <c r="F1533" s="75" t="s">
        <v>3068</v>
      </c>
      <c r="G1533" s="75">
        <v>1</v>
      </c>
      <c r="H1533" s="75">
        <v>0</v>
      </c>
      <c r="I1533" s="75">
        <v>0</v>
      </c>
      <c r="J1533" s="75">
        <v>1</v>
      </c>
      <c r="K1533" s="76">
        <v>0</v>
      </c>
    </row>
    <row r="1534" spans="1:11" x14ac:dyDescent="0.3">
      <c r="A1534" s="74">
        <v>1533</v>
      </c>
      <c r="B1534" s="75" t="s">
        <v>3052</v>
      </c>
      <c r="C1534" s="74" t="s">
        <v>253</v>
      </c>
      <c r="D1534" s="75" t="s">
        <v>3103</v>
      </c>
      <c r="E1534" s="75" t="s">
        <v>3104</v>
      </c>
      <c r="F1534" s="75" t="s">
        <v>3068</v>
      </c>
      <c r="G1534" s="75">
        <v>28</v>
      </c>
      <c r="H1534" s="75">
        <v>969.09</v>
      </c>
      <c r="I1534" s="75">
        <v>27134.52</v>
      </c>
      <c r="J1534" s="75">
        <v>28</v>
      </c>
      <c r="K1534" s="76">
        <v>27134.52</v>
      </c>
    </row>
    <row r="1535" spans="1:11" x14ac:dyDescent="0.3">
      <c r="A1535" s="74">
        <v>1534</v>
      </c>
      <c r="B1535" s="75" t="s">
        <v>3052</v>
      </c>
      <c r="C1535" s="74" t="s">
        <v>78</v>
      </c>
      <c r="D1535" s="75" t="s">
        <v>1647</v>
      </c>
      <c r="E1535" s="75" t="s">
        <v>3105</v>
      </c>
      <c r="F1535" s="75" t="s">
        <v>3088</v>
      </c>
      <c r="G1535" s="75">
        <v>2</v>
      </c>
      <c r="H1535" s="75">
        <v>555</v>
      </c>
      <c r="I1535" s="75">
        <v>1110</v>
      </c>
      <c r="J1535" s="75">
        <v>2</v>
      </c>
      <c r="K1535" s="76">
        <v>1110</v>
      </c>
    </row>
    <row r="1536" spans="1:11" x14ac:dyDescent="0.3">
      <c r="A1536" s="74">
        <v>1535</v>
      </c>
      <c r="B1536" s="75" t="s">
        <v>3052</v>
      </c>
      <c r="C1536" s="74" t="s">
        <v>86</v>
      </c>
      <c r="D1536" s="75" t="s">
        <v>692</v>
      </c>
      <c r="E1536" s="75" t="s">
        <v>3106</v>
      </c>
      <c r="F1536" s="75" t="s">
        <v>3058</v>
      </c>
      <c r="G1536" s="75">
        <v>1</v>
      </c>
      <c r="H1536" s="75">
        <v>650</v>
      </c>
      <c r="I1536" s="75">
        <v>650</v>
      </c>
      <c r="J1536" s="75">
        <v>1</v>
      </c>
      <c r="K1536" s="76">
        <v>650</v>
      </c>
    </row>
    <row r="1537" spans="1:11" x14ac:dyDescent="0.3">
      <c r="A1537" s="74">
        <v>1536</v>
      </c>
      <c r="B1537" s="75" t="s">
        <v>3052</v>
      </c>
      <c r="C1537" s="74" t="s">
        <v>96</v>
      </c>
      <c r="D1537" s="75" t="s">
        <v>3107</v>
      </c>
      <c r="E1537" s="75" t="s">
        <v>3108</v>
      </c>
      <c r="F1537" s="75" t="s">
        <v>3058</v>
      </c>
      <c r="G1537" s="75">
        <v>2</v>
      </c>
      <c r="H1537" s="75">
        <v>6785.73</v>
      </c>
      <c r="I1537" s="75">
        <v>13571.46</v>
      </c>
      <c r="J1537" s="75">
        <v>2</v>
      </c>
      <c r="K1537" s="76">
        <v>13571.46</v>
      </c>
    </row>
    <row r="1538" spans="1:11" x14ac:dyDescent="0.3">
      <c r="A1538" s="74">
        <v>1537</v>
      </c>
      <c r="B1538" s="75" t="s">
        <v>3052</v>
      </c>
      <c r="C1538" s="74" t="s">
        <v>100</v>
      </c>
      <c r="D1538" s="75" t="s">
        <v>3109</v>
      </c>
      <c r="E1538" s="75" t="s">
        <v>3110</v>
      </c>
      <c r="F1538" s="75" t="s">
        <v>3058</v>
      </c>
      <c r="G1538" s="75">
        <v>1</v>
      </c>
      <c r="H1538" s="75">
        <v>8400</v>
      </c>
      <c r="I1538" s="75">
        <v>8400</v>
      </c>
      <c r="J1538" s="75">
        <v>1</v>
      </c>
      <c r="K1538" s="76">
        <v>8400</v>
      </c>
    </row>
    <row r="1539" spans="1:11" x14ac:dyDescent="0.3">
      <c r="A1539" s="74">
        <v>1538</v>
      </c>
      <c r="B1539" s="75" t="s">
        <v>3111</v>
      </c>
      <c r="C1539" s="74" t="s">
        <v>193</v>
      </c>
      <c r="D1539" s="75" t="s">
        <v>1479</v>
      </c>
      <c r="E1539" s="75" t="s">
        <v>3112</v>
      </c>
      <c r="F1539" s="75" t="s">
        <v>3113</v>
      </c>
      <c r="G1539" s="75">
        <v>9</v>
      </c>
      <c r="H1539" s="75">
        <v>6959.91</v>
      </c>
      <c r="I1539" s="75">
        <v>62639.19</v>
      </c>
      <c r="J1539" s="75">
        <v>9</v>
      </c>
      <c r="K1539" s="76">
        <v>62639.19</v>
      </c>
    </row>
    <row r="1540" spans="1:11" x14ac:dyDescent="0.3">
      <c r="A1540" s="74">
        <v>1539</v>
      </c>
      <c r="B1540" s="75" t="s">
        <v>3111</v>
      </c>
      <c r="C1540" s="74" t="s">
        <v>1</v>
      </c>
      <c r="D1540" s="75" t="s">
        <v>1479</v>
      </c>
      <c r="E1540" s="75" t="s">
        <v>3114</v>
      </c>
      <c r="F1540" s="75" t="s">
        <v>3113</v>
      </c>
      <c r="G1540" s="75">
        <v>26</v>
      </c>
      <c r="H1540" s="75">
        <v>7307.82</v>
      </c>
      <c r="I1540" s="75">
        <v>190003.32</v>
      </c>
      <c r="J1540" s="75">
        <v>26</v>
      </c>
      <c r="K1540" s="76">
        <v>190003.32</v>
      </c>
    </row>
    <row r="1541" spans="1:11" x14ac:dyDescent="0.3">
      <c r="A1541" s="74">
        <v>1540</v>
      </c>
      <c r="B1541" s="75" t="s">
        <v>3111</v>
      </c>
      <c r="C1541" s="74" t="s">
        <v>5</v>
      </c>
      <c r="D1541" s="75" t="s">
        <v>1479</v>
      </c>
      <c r="E1541" s="75" t="s">
        <v>3115</v>
      </c>
      <c r="F1541" s="75" t="s">
        <v>3113</v>
      </c>
      <c r="G1541" s="75">
        <v>9</v>
      </c>
      <c r="H1541" s="75">
        <v>26400</v>
      </c>
      <c r="I1541" s="75">
        <v>237600</v>
      </c>
      <c r="J1541" s="75">
        <v>9</v>
      </c>
      <c r="K1541" s="76">
        <v>237600</v>
      </c>
    </row>
    <row r="1542" spans="1:11" x14ac:dyDescent="0.3">
      <c r="A1542" s="74">
        <v>1541</v>
      </c>
      <c r="B1542" s="75" t="s">
        <v>3111</v>
      </c>
      <c r="C1542" s="74" t="s">
        <v>199</v>
      </c>
      <c r="D1542" s="75" t="s">
        <v>3116</v>
      </c>
      <c r="E1542" s="75" t="s">
        <v>3117</v>
      </c>
      <c r="F1542" s="75" t="s">
        <v>3113</v>
      </c>
      <c r="G1542" s="75">
        <v>16</v>
      </c>
      <c r="H1542" s="75">
        <v>9900</v>
      </c>
      <c r="I1542" s="75">
        <v>158400</v>
      </c>
      <c r="J1542" s="75">
        <v>16</v>
      </c>
      <c r="K1542" s="76">
        <v>158400</v>
      </c>
    </row>
    <row r="1543" spans="1:11" x14ac:dyDescent="0.3">
      <c r="A1543" s="74">
        <v>1542</v>
      </c>
      <c r="B1543" s="75" t="s">
        <v>3111</v>
      </c>
      <c r="C1543" s="74" t="s">
        <v>9</v>
      </c>
      <c r="D1543" s="75" t="s">
        <v>3118</v>
      </c>
      <c r="E1543" s="75" t="s">
        <v>3119</v>
      </c>
      <c r="F1543" s="75" t="s">
        <v>3113</v>
      </c>
      <c r="G1543" s="75">
        <v>6</v>
      </c>
      <c r="H1543" s="75">
        <v>14099.98</v>
      </c>
      <c r="I1543" s="75">
        <v>84599.88</v>
      </c>
      <c r="J1543" s="75">
        <v>6</v>
      </c>
      <c r="K1543" s="76">
        <v>84599.88</v>
      </c>
    </row>
    <row r="1544" spans="1:11" x14ac:dyDescent="0.3">
      <c r="A1544" s="74">
        <v>1543</v>
      </c>
      <c r="B1544" s="75" t="s">
        <v>3111</v>
      </c>
      <c r="C1544" s="74" t="s">
        <v>13</v>
      </c>
      <c r="D1544" s="75" t="s">
        <v>3120</v>
      </c>
      <c r="E1544" s="75" t="s">
        <v>3121</v>
      </c>
      <c r="F1544" s="75" t="s">
        <v>3113</v>
      </c>
      <c r="G1544" s="75">
        <v>1</v>
      </c>
      <c r="H1544" s="75">
        <v>16400.009999999998</v>
      </c>
      <c r="I1544" s="75">
        <v>16400.009999999998</v>
      </c>
      <c r="J1544" s="75">
        <v>1</v>
      </c>
      <c r="K1544" s="76">
        <v>16400.009999999998</v>
      </c>
    </row>
    <row r="1545" spans="1:11" x14ac:dyDescent="0.3">
      <c r="A1545" s="74">
        <v>1544</v>
      </c>
      <c r="B1545" s="79" t="s">
        <v>3111</v>
      </c>
      <c r="C1545" s="78" t="s">
        <v>25</v>
      </c>
      <c r="D1545" s="79" t="s">
        <v>3122</v>
      </c>
      <c r="E1545" s="79" t="s">
        <v>3123</v>
      </c>
      <c r="F1545" s="79" t="s">
        <v>3124</v>
      </c>
      <c r="G1545" s="79">
        <v>12</v>
      </c>
      <c r="H1545" s="79">
        <v>1299.02</v>
      </c>
      <c r="I1545" s="79">
        <v>15588.24</v>
      </c>
      <c r="J1545" s="79">
        <v>12</v>
      </c>
      <c r="K1545" s="80">
        <v>15588.24</v>
      </c>
    </row>
    <row r="1546" spans="1:11" x14ac:dyDescent="0.3">
      <c r="A1546" s="74">
        <v>1545</v>
      </c>
      <c r="B1546" s="79" t="s">
        <v>3111</v>
      </c>
      <c r="C1546" s="78" t="s">
        <v>33</v>
      </c>
      <c r="D1546" s="79" t="s">
        <v>3122</v>
      </c>
      <c r="E1546" s="79" t="s">
        <v>3125</v>
      </c>
      <c r="F1546" s="79" t="s">
        <v>3124</v>
      </c>
      <c r="G1546" s="79">
        <v>91</v>
      </c>
      <c r="H1546" s="79">
        <v>1869.3</v>
      </c>
      <c r="I1546" s="79">
        <v>170106.3</v>
      </c>
      <c r="J1546" s="79">
        <v>91</v>
      </c>
      <c r="K1546" s="80">
        <v>170106.3</v>
      </c>
    </row>
    <row r="1547" spans="1:11" x14ac:dyDescent="0.3">
      <c r="A1547" s="74">
        <v>1546</v>
      </c>
      <c r="B1547" s="79" t="s">
        <v>3111</v>
      </c>
      <c r="C1547" s="78" t="s">
        <v>36</v>
      </c>
      <c r="D1547" s="79" t="s">
        <v>3122</v>
      </c>
      <c r="E1547" s="79" t="s">
        <v>3126</v>
      </c>
      <c r="F1547" s="79" t="s">
        <v>3124</v>
      </c>
      <c r="G1547" s="79">
        <v>94</v>
      </c>
      <c r="H1547" s="79">
        <v>2060.67</v>
      </c>
      <c r="I1547" s="79">
        <v>193702.98</v>
      </c>
      <c r="J1547" s="79">
        <v>94</v>
      </c>
      <c r="K1547" s="80">
        <v>193702.98</v>
      </c>
    </row>
    <row r="1548" spans="1:11" x14ac:dyDescent="0.3">
      <c r="A1548" s="74">
        <v>1547</v>
      </c>
      <c r="B1548" s="75" t="s">
        <v>3111</v>
      </c>
      <c r="C1548" s="74" t="s">
        <v>222</v>
      </c>
      <c r="D1548" s="75" t="s">
        <v>1479</v>
      </c>
      <c r="E1548" s="75" t="s">
        <v>3127</v>
      </c>
      <c r="F1548" s="75" t="s">
        <v>3124</v>
      </c>
      <c r="G1548" s="75">
        <v>3</v>
      </c>
      <c r="H1548" s="75">
        <v>-0.16</v>
      </c>
      <c r="I1548" s="75">
        <v>-0.48</v>
      </c>
      <c r="J1548" s="75">
        <v>3</v>
      </c>
      <c r="K1548" s="76">
        <v>-0.48</v>
      </c>
    </row>
    <row r="1549" spans="1:11" x14ac:dyDescent="0.3">
      <c r="A1549" s="74">
        <v>1548</v>
      </c>
      <c r="B1549" s="75" t="s">
        <v>3111</v>
      </c>
      <c r="C1549" s="74" t="s">
        <v>40</v>
      </c>
      <c r="D1549" s="75" t="s">
        <v>3128</v>
      </c>
      <c r="E1549" s="75" t="s">
        <v>3129</v>
      </c>
      <c r="F1549" s="75" t="s">
        <v>2531</v>
      </c>
      <c r="G1549" s="75">
        <v>683</v>
      </c>
      <c r="H1549" s="75">
        <v>139.30000000000001</v>
      </c>
      <c r="I1549" s="75">
        <v>95141.900000000009</v>
      </c>
      <c r="J1549" s="75">
        <v>683</v>
      </c>
      <c r="K1549" s="76">
        <v>95141.900000000009</v>
      </c>
    </row>
    <row r="1550" spans="1:11" x14ac:dyDescent="0.3">
      <c r="A1550" s="74">
        <v>1549</v>
      </c>
      <c r="B1550" s="75" t="s">
        <v>3111</v>
      </c>
      <c r="C1550" s="74" t="s">
        <v>228</v>
      </c>
      <c r="D1550" s="75" t="s">
        <v>1479</v>
      </c>
      <c r="E1550" s="75" t="s">
        <v>3130</v>
      </c>
      <c r="F1550" s="75" t="s">
        <v>3131</v>
      </c>
      <c r="G1550" s="75">
        <v>4</v>
      </c>
      <c r="H1550" s="75">
        <v>0</v>
      </c>
      <c r="I1550" s="75">
        <v>0</v>
      </c>
      <c r="J1550" s="75">
        <v>4</v>
      </c>
      <c r="K1550" s="76">
        <v>0</v>
      </c>
    </row>
    <row r="1551" spans="1:11" x14ac:dyDescent="0.3">
      <c r="A1551" s="74">
        <v>1550</v>
      </c>
      <c r="B1551" s="75" t="s">
        <v>3111</v>
      </c>
      <c r="C1551" s="74" t="s">
        <v>231</v>
      </c>
      <c r="D1551" s="75" t="s">
        <v>3132</v>
      </c>
      <c r="E1551" s="75" t="s">
        <v>3133</v>
      </c>
      <c r="F1551" s="75" t="s">
        <v>75</v>
      </c>
      <c r="G1551" s="75">
        <v>296</v>
      </c>
      <c r="H1551" s="75">
        <v>99.45</v>
      </c>
      <c r="I1551" s="75">
        <v>29437.200000000001</v>
      </c>
      <c r="J1551" s="75">
        <v>296</v>
      </c>
      <c r="K1551" s="76">
        <v>29437.200000000001</v>
      </c>
    </row>
    <row r="1552" spans="1:11" x14ac:dyDescent="0.3">
      <c r="A1552" s="74">
        <v>1551</v>
      </c>
      <c r="B1552" s="75" t="s">
        <v>3111</v>
      </c>
      <c r="C1552" s="74" t="s">
        <v>44</v>
      </c>
      <c r="D1552" s="75" t="s">
        <v>3134</v>
      </c>
      <c r="E1552" s="75" t="s">
        <v>3135</v>
      </c>
      <c r="F1552" s="75" t="s">
        <v>2872</v>
      </c>
      <c r="G1552" s="75">
        <v>4</v>
      </c>
      <c r="H1552" s="75">
        <v>10500</v>
      </c>
      <c r="I1552" s="75">
        <v>42000</v>
      </c>
      <c r="J1552" s="75">
        <v>4</v>
      </c>
      <c r="K1552" s="76">
        <v>42000</v>
      </c>
    </row>
    <row r="1553" spans="1:11" x14ac:dyDescent="0.3">
      <c r="A1553" s="74">
        <v>1552</v>
      </c>
      <c r="B1553" s="75" t="s">
        <v>3111</v>
      </c>
      <c r="C1553" s="74" t="s">
        <v>47</v>
      </c>
      <c r="D1553" s="75" t="s">
        <v>3136</v>
      </c>
      <c r="E1553" s="75" t="s">
        <v>3137</v>
      </c>
      <c r="F1553" s="75" t="s">
        <v>3131</v>
      </c>
      <c r="G1553" s="75">
        <v>14</v>
      </c>
      <c r="H1553" s="75">
        <v>6131.15</v>
      </c>
      <c r="I1553" s="75">
        <v>85836.099999999991</v>
      </c>
      <c r="J1553" s="75">
        <v>14</v>
      </c>
      <c r="K1553" s="76">
        <v>85836.099999999991</v>
      </c>
    </row>
    <row r="1554" spans="1:11" x14ac:dyDescent="0.3">
      <c r="A1554" s="74">
        <v>1553</v>
      </c>
      <c r="B1554" s="75" t="s">
        <v>3111</v>
      </c>
      <c r="C1554" s="74" t="s">
        <v>51</v>
      </c>
      <c r="D1554" s="75" t="s">
        <v>3136</v>
      </c>
      <c r="E1554" s="75" t="s">
        <v>3138</v>
      </c>
      <c r="F1554" s="75" t="s">
        <v>3131</v>
      </c>
      <c r="G1554" s="75">
        <v>7</v>
      </c>
      <c r="H1554" s="75">
        <v>2937.54</v>
      </c>
      <c r="I1554" s="75">
        <v>20562.78</v>
      </c>
      <c r="J1554" s="75">
        <v>7</v>
      </c>
      <c r="K1554" s="76">
        <v>20562.78</v>
      </c>
    </row>
    <row r="1555" spans="1:11" x14ac:dyDescent="0.3">
      <c r="A1555" s="74">
        <v>1554</v>
      </c>
      <c r="B1555" s="75" t="s">
        <v>3111</v>
      </c>
      <c r="C1555" s="74" t="s">
        <v>59</v>
      </c>
      <c r="D1555" s="75" t="s">
        <v>1479</v>
      </c>
      <c r="E1555" s="75" t="s">
        <v>3139</v>
      </c>
      <c r="F1555" s="75" t="s">
        <v>3113</v>
      </c>
      <c r="G1555" s="75">
        <v>5</v>
      </c>
      <c r="H1555" s="75">
        <v>6959</v>
      </c>
      <c r="I1555" s="75">
        <v>34795</v>
      </c>
      <c r="J1555" s="75">
        <v>5</v>
      </c>
      <c r="K1555" s="76">
        <v>34795</v>
      </c>
    </row>
    <row r="1556" spans="1:11" x14ac:dyDescent="0.3">
      <c r="A1556" s="74">
        <v>1555</v>
      </c>
      <c r="B1556" s="75" t="s">
        <v>3111</v>
      </c>
      <c r="C1556" s="74" t="s">
        <v>70</v>
      </c>
      <c r="D1556" s="75" t="s">
        <v>3140</v>
      </c>
      <c r="E1556" s="75" t="s">
        <v>3141</v>
      </c>
      <c r="F1556" s="75" t="s">
        <v>3113</v>
      </c>
      <c r="G1556" s="75">
        <v>44</v>
      </c>
      <c r="H1556" s="75">
        <v>1500.24</v>
      </c>
      <c r="I1556" s="75">
        <v>66010.559999999998</v>
      </c>
      <c r="J1556" s="75">
        <v>44</v>
      </c>
      <c r="K1556" s="76">
        <v>66010.559999999998</v>
      </c>
    </row>
    <row r="1557" spans="1:11" x14ac:dyDescent="0.3">
      <c r="A1557" s="74">
        <v>1556</v>
      </c>
      <c r="B1557" s="75" t="s">
        <v>3111</v>
      </c>
      <c r="C1557" s="74" t="s">
        <v>72</v>
      </c>
      <c r="D1557" s="75" t="s">
        <v>3142</v>
      </c>
      <c r="E1557" s="75" t="s">
        <v>3143</v>
      </c>
      <c r="F1557" s="75" t="s">
        <v>3113</v>
      </c>
      <c r="G1557" s="75">
        <v>43</v>
      </c>
      <c r="H1557" s="75">
        <v>745.08</v>
      </c>
      <c r="I1557" s="75">
        <v>32038.440000000002</v>
      </c>
      <c r="J1557" s="75">
        <v>43</v>
      </c>
      <c r="K1557" s="76">
        <v>32038.440000000002</v>
      </c>
    </row>
    <row r="1558" spans="1:11" x14ac:dyDescent="0.3">
      <c r="A1558" s="74">
        <v>1557</v>
      </c>
      <c r="B1558" s="75" t="s">
        <v>3111</v>
      </c>
      <c r="C1558" s="74" t="s">
        <v>253</v>
      </c>
      <c r="D1558" s="75" t="s">
        <v>3144</v>
      </c>
      <c r="E1558" s="75" t="s">
        <v>3145</v>
      </c>
      <c r="F1558" s="75" t="s">
        <v>3113</v>
      </c>
      <c r="G1558" s="75">
        <v>13</v>
      </c>
      <c r="H1558" s="75">
        <v>3850</v>
      </c>
      <c r="I1558" s="75">
        <v>50050</v>
      </c>
      <c r="J1558" s="75">
        <v>13</v>
      </c>
      <c r="K1558" s="76">
        <v>50050</v>
      </c>
    </row>
    <row r="1559" spans="1:11" x14ac:dyDescent="0.3">
      <c r="A1559" s="74">
        <v>1558</v>
      </c>
      <c r="B1559" s="75" t="s">
        <v>3111</v>
      </c>
      <c r="C1559" s="74" t="s">
        <v>116</v>
      </c>
      <c r="D1559" s="75" t="s">
        <v>3146</v>
      </c>
      <c r="E1559" s="75" t="s">
        <v>3147</v>
      </c>
      <c r="F1559" s="75" t="s">
        <v>3113</v>
      </c>
      <c r="G1559" s="75">
        <v>202</v>
      </c>
      <c r="H1559" s="75">
        <v>239.22</v>
      </c>
      <c r="I1559" s="75">
        <v>48322.44</v>
      </c>
      <c r="J1559" s="75">
        <v>202</v>
      </c>
      <c r="K1559" s="76">
        <v>48322.44</v>
      </c>
    </row>
    <row r="1560" spans="1:11" x14ac:dyDescent="0.3">
      <c r="A1560" s="74">
        <v>1559</v>
      </c>
      <c r="B1560" s="75" t="s">
        <v>3111</v>
      </c>
      <c r="C1560" s="74" t="s">
        <v>122</v>
      </c>
      <c r="D1560" s="75" t="s">
        <v>3148</v>
      </c>
      <c r="E1560" s="75" t="s">
        <v>3149</v>
      </c>
      <c r="F1560" s="75" t="s">
        <v>3113</v>
      </c>
      <c r="G1560" s="75">
        <v>48</v>
      </c>
      <c r="H1560" s="75">
        <v>12725.36</v>
      </c>
      <c r="I1560" s="75">
        <v>610817.28000000003</v>
      </c>
      <c r="J1560" s="75">
        <v>48</v>
      </c>
      <c r="K1560" s="76">
        <v>610817.28000000003</v>
      </c>
    </row>
    <row r="1561" spans="1:11" x14ac:dyDescent="0.3">
      <c r="A1561" s="74">
        <v>1560</v>
      </c>
      <c r="B1561" s="75" t="s">
        <v>3111</v>
      </c>
      <c r="C1561" s="74" t="s">
        <v>130</v>
      </c>
      <c r="D1561" s="75" t="s">
        <v>3150</v>
      </c>
      <c r="E1561" s="75" t="s">
        <v>3151</v>
      </c>
      <c r="F1561" s="75"/>
      <c r="G1561" s="75">
        <v>401</v>
      </c>
      <c r="H1561" s="75">
        <v>747.57</v>
      </c>
      <c r="I1561" s="75">
        <v>299775.57</v>
      </c>
      <c r="J1561" s="75">
        <v>401</v>
      </c>
      <c r="K1561" s="76">
        <v>299775.57</v>
      </c>
    </row>
    <row r="1562" spans="1:11" x14ac:dyDescent="0.3">
      <c r="A1562" s="74">
        <v>1561</v>
      </c>
      <c r="B1562" s="75" t="s">
        <v>3111</v>
      </c>
      <c r="C1562" s="74" t="s">
        <v>133</v>
      </c>
      <c r="D1562" s="75" t="s">
        <v>3152</v>
      </c>
      <c r="E1562" s="75" t="s">
        <v>3153</v>
      </c>
      <c r="F1562" s="75" t="s">
        <v>75</v>
      </c>
      <c r="G1562" s="75">
        <v>10</v>
      </c>
      <c r="H1562" s="75">
        <v>1878.58</v>
      </c>
      <c r="I1562" s="75">
        <v>18785.8</v>
      </c>
      <c r="J1562" s="75">
        <v>10</v>
      </c>
      <c r="K1562" s="76">
        <v>18785.8</v>
      </c>
    </row>
    <row r="1563" spans="1:11" x14ac:dyDescent="0.3">
      <c r="A1563" s="74">
        <v>1562</v>
      </c>
      <c r="B1563" s="75" t="s">
        <v>3111</v>
      </c>
      <c r="C1563" s="74" t="s">
        <v>293</v>
      </c>
      <c r="D1563" s="75" t="s">
        <v>308</v>
      </c>
      <c r="E1563" s="75"/>
      <c r="F1563" s="75" t="s">
        <v>3154</v>
      </c>
      <c r="G1563" s="75">
        <v>5</v>
      </c>
      <c r="H1563" s="75">
        <v>15656.83</v>
      </c>
      <c r="I1563" s="75">
        <v>78284.149999999994</v>
      </c>
      <c r="J1563" s="75">
        <v>5</v>
      </c>
      <c r="K1563" s="76">
        <v>78284.149999999994</v>
      </c>
    </row>
    <row r="1564" spans="1:11" x14ac:dyDescent="0.3">
      <c r="A1564" s="74">
        <v>1563</v>
      </c>
      <c r="B1564" s="75" t="s">
        <v>3111</v>
      </c>
      <c r="C1564" s="74" t="s">
        <v>296</v>
      </c>
      <c r="D1564" s="75" t="s">
        <v>3155</v>
      </c>
      <c r="E1564" s="75" t="s">
        <v>3156</v>
      </c>
      <c r="F1564" s="75" t="s">
        <v>75</v>
      </c>
      <c r="G1564" s="75">
        <v>7</v>
      </c>
      <c r="H1564" s="75">
        <v>3524.98</v>
      </c>
      <c r="I1564" s="75">
        <v>24674.86</v>
      </c>
      <c r="J1564" s="75">
        <v>7</v>
      </c>
      <c r="K1564" s="76">
        <v>24674.86</v>
      </c>
    </row>
    <row r="1565" spans="1:11" x14ac:dyDescent="0.3">
      <c r="A1565" s="74">
        <v>1564</v>
      </c>
      <c r="B1565" s="75" t="s">
        <v>3111</v>
      </c>
      <c r="C1565" s="74" t="s">
        <v>300</v>
      </c>
      <c r="D1565" s="75" t="s">
        <v>3157</v>
      </c>
      <c r="E1565" s="75" t="s">
        <v>3158</v>
      </c>
      <c r="F1565" s="75" t="s">
        <v>1360</v>
      </c>
      <c r="G1565" s="75">
        <v>13</v>
      </c>
      <c r="H1565" s="75">
        <v>4.78</v>
      </c>
      <c r="I1565" s="75">
        <v>62.14</v>
      </c>
      <c r="J1565" s="75">
        <v>23</v>
      </c>
      <c r="K1565" s="76">
        <v>109.94000000000001</v>
      </c>
    </row>
    <row r="1566" spans="1:11" x14ac:dyDescent="0.3">
      <c r="A1566" s="74">
        <v>1565</v>
      </c>
      <c r="B1566" s="75" t="s">
        <v>3111</v>
      </c>
      <c r="C1566" s="74" t="s">
        <v>306</v>
      </c>
      <c r="D1566" s="75" t="s">
        <v>3159</v>
      </c>
      <c r="E1566" s="75" t="s">
        <v>3160</v>
      </c>
      <c r="F1566" s="75" t="s">
        <v>1360</v>
      </c>
      <c r="G1566" s="75">
        <v>5</v>
      </c>
      <c r="H1566" s="75">
        <v>249.99</v>
      </c>
      <c r="I1566" s="75">
        <v>1249.95</v>
      </c>
      <c r="J1566" s="75">
        <v>5</v>
      </c>
      <c r="K1566" s="76">
        <v>1249.95</v>
      </c>
    </row>
    <row r="1567" spans="1:11" x14ac:dyDescent="0.3">
      <c r="A1567" s="74">
        <v>1566</v>
      </c>
      <c r="B1567" s="75" t="s">
        <v>3111</v>
      </c>
      <c r="C1567" s="74" t="s">
        <v>143</v>
      </c>
      <c r="D1567" s="75" t="s">
        <v>3161</v>
      </c>
      <c r="E1567" s="75" t="s">
        <v>3162</v>
      </c>
      <c r="F1567" s="75" t="s">
        <v>1360</v>
      </c>
      <c r="G1567" s="75">
        <v>7</v>
      </c>
      <c r="H1567" s="75">
        <v>558.99</v>
      </c>
      <c r="I1567" s="75">
        <v>3912.9300000000003</v>
      </c>
      <c r="J1567" s="75">
        <v>7</v>
      </c>
      <c r="K1567" s="76">
        <v>3912.9300000000003</v>
      </c>
    </row>
    <row r="1568" spans="1:11" x14ac:dyDescent="0.3">
      <c r="A1568" s="74">
        <v>1567</v>
      </c>
      <c r="B1568" s="75" t="s">
        <v>3111</v>
      </c>
      <c r="C1568" s="74" t="s">
        <v>146</v>
      </c>
      <c r="D1568" s="75" t="s">
        <v>3163</v>
      </c>
      <c r="E1568" s="75" t="s">
        <v>3164</v>
      </c>
      <c r="F1568" s="75" t="s">
        <v>1360</v>
      </c>
      <c r="G1568" s="75">
        <v>5</v>
      </c>
      <c r="H1568" s="75">
        <v>459</v>
      </c>
      <c r="I1568" s="75">
        <v>2295</v>
      </c>
      <c r="J1568" s="75">
        <v>5</v>
      </c>
      <c r="K1568" s="76">
        <v>2295</v>
      </c>
    </row>
    <row r="1569" spans="1:11" x14ac:dyDescent="0.3">
      <c r="A1569" s="74">
        <v>1568</v>
      </c>
      <c r="B1569" s="75" t="s">
        <v>3111</v>
      </c>
      <c r="C1569" s="74" t="s">
        <v>149</v>
      </c>
      <c r="D1569" s="75" t="s">
        <v>3165</v>
      </c>
      <c r="E1569" s="75" t="s">
        <v>3166</v>
      </c>
      <c r="F1569" s="75" t="s">
        <v>3124</v>
      </c>
      <c r="G1569" s="75">
        <v>2</v>
      </c>
      <c r="H1569" s="75">
        <v>10260.030000000001</v>
      </c>
      <c r="I1569" s="75">
        <v>20520.060000000001</v>
      </c>
      <c r="J1569" s="75">
        <v>5</v>
      </c>
      <c r="K1569" s="76">
        <v>51300.15</v>
      </c>
    </row>
    <row r="1570" spans="1:11" x14ac:dyDescent="0.3">
      <c r="A1570" s="74">
        <v>1569</v>
      </c>
      <c r="B1570" s="75" t="s">
        <v>3111</v>
      </c>
      <c r="C1570" s="74" t="s">
        <v>155</v>
      </c>
      <c r="D1570" s="75" t="s">
        <v>3167</v>
      </c>
      <c r="E1570" s="75" t="s">
        <v>3168</v>
      </c>
      <c r="F1570" s="75" t="s">
        <v>2872</v>
      </c>
      <c r="G1570" s="75">
        <v>30</v>
      </c>
      <c r="H1570" s="75">
        <v>597.79</v>
      </c>
      <c r="I1570" s="75">
        <v>17933.699999999997</v>
      </c>
      <c r="J1570" s="75">
        <v>34</v>
      </c>
      <c r="K1570" s="76">
        <v>20324.86</v>
      </c>
    </row>
    <row r="1571" spans="1:11" x14ac:dyDescent="0.3">
      <c r="A1571" s="74">
        <v>1570</v>
      </c>
      <c r="B1571" s="75" t="s">
        <v>3111</v>
      </c>
      <c r="C1571" s="74" t="s">
        <v>161</v>
      </c>
      <c r="D1571" s="75" t="s">
        <v>3169</v>
      </c>
      <c r="E1571" s="75" t="s">
        <v>3170</v>
      </c>
      <c r="F1571" s="75" t="s">
        <v>3113</v>
      </c>
      <c r="G1571" s="75">
        <v>18</v>
      </c>
      <c r="H1571" s="75">
        <v>90</v>
      </c>
      <c r="I1571" s="75">
        <v>1620</v>
      </c>
      <c r="J1571" s="75">
        <v>18</v>
      </c>
      <c r="K1571" s="76">
        <v>1620</v>
      </c>
    </row>
    <row r="1572" spans="1:11" x14ac:dyDescent="0.3">
      <c r="A1572" s="74">
        <v>1571</v>
      </c>
      <c r="B1572" s="75" t="s">
        <v>3111</v>
      </c>
      <c r="C1572" s="74" t="s">
        <v>164</v>
      </c>
      <c r="D1572" s="75" t="s">
        <v>3171</v>
      </c>
      <c r="E1572" s="75" t="s">
        <v>3172</v>
      </c>
      <c r="F1572" s="75" t="s">
        <v>1360</v>
      </c>
      <c r="G1572" s="75">
        <v>9</v>
      </c>
      <c r="H1572" s="75">
        <v>1000</v>
      </c>
      <c r="I1572" s="75">
        <v>9000</v>
      </c>
      <c r="J1572" s="75">
        <v>9</v>
      </c>
      <c r="K1572" s="76">
        <v>9000</v>
      </c>
    </row>
    <row r="1573" spans="1:11" x14ac:dyDescent="0.3">
      <c r="A1573" s="74">
        <v>1572</v>
      </c>
      <c r="B1573" s="75" t="s">
        <v>3111</v>
      </c>
      <c r="C1573" s="74" t="s">
        <v>342</v>
      </c>
      <c r="D1573" s="75" t="s">
        <v>3173</v>
      </c>
      <c r="E1573" s="75" t="s">
        <v>3174</v>
      </c>
      <c r="F1573" s="75" t="s">
        <v>3113</v>
      </c>
      <c r="G1573" s="75">
        <v>13</v>
      </c>
      <c r="H1573" s="75">
        <v>215</v>
      </c>
      <c r="I1573" s="75">
        <v>2795</v>
      </c>
      <c r="J1573" s="75">
        <v>13</v>
      </c>
      <c r="K1573" s="76">
        <v>2795</v>
      </c>
    </row>
    <row r="1574" spans="1:11" x14ac:dyDescent="0.3">
      <c r="A1574" s="74">
        <v>1573</v>
      </c>
      <c r="B1574" s="75" t="s">
        <v>3111</v>
      </c>
      <c r="C1574" s="74" t="s">
        <v>359</v>
      </c>
      <c r="D1574" s="75" t="s">
        <v>3175</v>
      </c>
      <c r="E1574" s="75" t="s">
        <v>3176</v>
      </c>
      <c r="F1574" s="75" t="s">
        <v>3113</v>
      </c>
      <c r="G1574" s="75">
        <v>18</v>
      </c>
      <c r="H1574" s="75">
        <v>200</v>
      </c>
      <c r="I1574" s="75">
        <v>3600</v>
      </c>
      <c r="J1574" s="75">
        <v>18</v>
      </c>
      <c r="K1574" s="76">
        <v>3600</v>
      </c>
    </row>
    <row r="1575" spans="1:11" x14ac:dyDescent="0.3">
      <c r="A1575" s="74">
        <v>1574</v>
      </c>
      <c r="B1575" s="75" t="s">
        <v>3111</v>
      </c>
      <c r="C1575" s="74" t="s">
        <v>365</v>
      </c>
      <c r="D1575" s="75" t="s">
        <v>3177</v>
      </c>
      <c r="E1575" s="75" t="s">
        <v>3178</v>
      </c>
      <c r="F1575" s="75" t="s">
        <v>3113</v>
      </c>
      <c r="G1575" s="75">
        <v>564</v>
      </c>
      <c r="H1575" s="75">
        <v>70.39</v>
      </c>
      <c r="I1575" s="75">
        <v>39699.96</v>
      </c>
      <c r="J1575" s="75">
        <v>564</v>
      </c>
      <c r="K1575" s="76">
        <v>39699.96</v>
      </c>
    </row>
    <row r="1576" spans="1:11" x14ac:dyDescent="0.3">
      <c r="A1576" s="74">
        <v>1575</v>
      </c>
      <c r="B1576" s="75" t="s">
        <v>3111</v>
      </c>
      <c r="C1576" s="74" t="s">
        <v>695</v>
      </c>
      <c r="D1576" s="75" t="s">
        <v>3179</v>
      </c>
      <c r="E1576" s="75"/>
      <c r="F1576" s="75" t="s">
        <v>3113</v>
      </c>
      <c r="G1576" s="75">
        <v>100</v>
      </c>
      <c r="H1576" s="75">
        <v>550</v>
      </c>
      <c r="I1576" s="75">
        <v>55000</v>
      </c>
      <c r="J1576" s="75">
        <v>100</v>
      </c>
      <c r="K1576" s="76">
        <v>55000</v>
      </c>
    </row>
    <row r="1577" spans="1:11" x14ac:dyDescent="0.3">
      <c r="A1577" s="74">
        <v>1576</v>
      </c>
      <c r="B1577" s="75" t="s">
        <v>3111</v>
      </c>
      <c r="C1577" s="74" t="s">
        <v>698</v>
      </c>
      <c r="D1577" s="75" t="s">
        <v>3180</v>
      </c>
      <c r="E1577" s="75" t="s">
        <v>3181</v>
      </c>
      <c r="F1577" s="75" t="s">
        <v>3113</v>
      </c>
      <c r="G1577" s="75">
        <v>26</v>
      </c>
      <c r="H1577" s="75">
        <v>819.92</v>
      </c>
      <c r="I1577" s="75">
        <v>21317.919999999998</v>
      </c>
      <c r="J1577" s="75">
        <v>26</v>
      </c>
      <c r="K1577" s="76">
        <v>21317.919999999998</v>
      </c>
    </row>
    <row r="1578" spans="1:11" x14ac:dyDescent="0.3">
      <c r="A1578" s="74">
        <v>1577</v>
      </c>
      <c r="B1578" s="75" t="s">
        <v>3111</v>
      </c>
      <c r="C1578" s="74" t="s">
        <v>701</v>
      </c>
      <c r="D1578" s="75" t="s">
        <v>3182</v>
      </c>
      <c r="E1578" s="75" t="s">
        <v>3183</v>
      </c>
      <c r="F1578" s="75" t="s">
        <v>3184</v>
      </c>
      <c r="G1578" s="75">
        <v>4</v>
      </c>
      <c r="H1578" s="75">
        <v>0</v>
      </c>
      <c r="I1578" s="75">
        <v>0</v>
      </c>
      <c r="J1578" s="75">
        <v>4</v>
      </c>
      <c r="K1578" s="76">
        <v>0</v>
      </c>
    </row>
    <row r="1579" spans="1:11" x14ac:dyDescent="0.3">
      <c r="A1579" s="74">
        <v>1578</v>
      </c>
      <c r="B1579" s="75" t="s">
        <v>3111</v>
      </c>
      <c r="C1579" s="74" t="s">
        <v>703</v>
      </c>
      <c r="D1579" s="75" t="s">
        <v>3185</v>
      </c>
      <c r="E1579" s="75" t="s">
        <v>3186</v>
      </c>
      <c r="F1579" s="75" t="s">
        <v>3113</v>
      </c>
      <c r="G1579" s="75">
        <v>55</v>
      </c>
      <c r="H1579" s="75">
        <v>12334.68</v>
      </c>
      <c r="I1579" s="75">
        <v>678407.4</v>
      </c>
      <c r="J1579" s="75">
        <v>57</v>
      </c>
      <c r="K1579" s="76">
        <v>703076.76</v>
      </c>
    </row>
    <row r="1580" spans="1:11" x14ac:dyDescent="0.3">
      <c r="A1580" s="74">
        <v>1579</v>
      </c>
      <c r="B1580" s="75" t="s">
        <v>3111</v>
      </c>
      <c r="C1580" s="74" t="s">
        <v>705</v>
      </c>
      <c r="D1580" s="75" t="s">
        <v>3187</v>
      </c>
      <c r="E1580" s="75" t="s">
        <v>3188</v>
      </c>
      <c r="F1580" s="75" t="s">
        <v>3113</v>
      </c>
      <c r="G1580" s="75">
        <v>30</v>
      </c>
      <c r="H1580" s="75">
        <v>1372.42</v>
      </c>
      <c r="I1580" s="75">
        <v>41172.600000000006</v>
      </c>
      <c r="J1580" s="75">
        <v>30</v>
      </c>
      <c r="K1580" s="76">
        <v>41172.600000000006</v>
      </c>
    </row>
    <row r="1581" spans="1:11" x14ac:dyDescent="0.3">
      <c r="A1581" s="74">
        <v>1580</v>
      </c>
      <c r="B1581" s="75" t="s">
        <v>3111</v>
      </c>
      <c r="C1581" s="74" t="s">
        <v>368</v>
      </c>
      <c r="D1581" s="75" t="s">
        <v>3187</v>
      </c>
      <c r="E1581" s="75" t="s">
        <v>3151</v>
      </c>
      <c r="F1581" s="75" t="s">
        <v>3113</v>
      </c>
      <c r="G1581" s="75">
        <v>26</v>
      </c>
      <c r="H1581" s="75">
        <v>1424.73</v>
      </c>
      <c r="I1581" s="75">
        <v>37042.980000000003</v>
      </c>
      <c r="J1581" s="75">
        <v>26</v>
      </c>
      <c r="K1581" s="76">
        <v>37042.980000000003</v>
      </c>
    </row>
    <row r="1582" spans="1:11" x14ac:dyDescent="0.3">
      <c r="A1582" s="74">
        <v>1581</v>
      </c>
      <c r="B1582" s="75" t="s">
        <v>3111</v>
      </c>
      <c r="C1582" s="74" t="s">
        <v>371</v>
      </c>
      <c r="D1582" s="75" t="s">
        <v>3189</v>
      </c>
      <c r="E1582" s="75" t="s">
        <v>3190</v>
      </c>
      <c r="F1582" s="75" t="s">
        <v>3113</v>
      </c>
      <c r="G1582" s="75">
        <v>112</v>
      </c>
      <c r="H1582" s="75">
        <v>29.7</v>
      </c>
      <c r="I1582" s="75">
        <v>3326.4</v>
      </c>
      <c r="J1582" s="75">
        <v>112</v>
      </c>
      <c r="K1582" s="76">
        <v>3326.4</v>
      </c>
    </row>
    <row r="1583" spans="1:11" x14ac:dyDescent="0.3">
      <c r="A1583" s="74">
        <v>1582</v>
      </c>
      <c r="B1583" s="75" t="s">
        <v>3111</v>
      </c>
      <c r="C1583" s="74" t="s">
        <v>374</v>
      </c>
      <c r="D1583" s="75" t="s">
        <v>3191</v>
      </c>
      <c r="E1583" s="75" t="s">
        <v>3192</v>
      </c>
      <c r="F1583" s="75" t="s">
        <v>3113</v>
      </c>
      <c r="G1583" s="75">
        <v>17</v>
      </c>
      <c r="H1583" s="75">
        <v>150</v>
      </c>
      <c r="I1583" s="75">
        <v>2550</v>
      </c>
      <c r="J1583" s="75">
        <v>17</v>
      </c>
      <c r="K1583" s="76">
        <v>2550</v>
      </c>
    </row>
    <row r="1584" spans="1:11" x14ac:dyDescent="0.3">
      <c r="A1584" s="74">
        <v>1583</v>
      </c>
      <c r="B1584" s="75" t="s">
        <v>3111</v>
      </c>
      <c r="C1584" s="74" t="s">
        <v>713</v>
      </c>
      <c r="D1584" s="75" t="s">
        <v>3193</v>
      </c>
      <c r="E1584" s="75" t="s">
        <v>3194</v>
      </c>
      <c r="F1584" s="75" t="s">
        <v>2531</v>
      </c>
      <c r="G1584" s="75">
        <v>125</v>
      </c>
      <c r="H1584" s="75">
        <v>70.489999999999995</v>
      </c>
      <c r="I1584" s="75">
        <v>8811.25</v>
      </c>
      <c r="J1584" s="75">
        <v>125</v>
      </c>
      <c r="K1584" s="76">
        <v>8811.25</v>
      </c>
    </row>
    <row r="1585" spans="1:11" x14ac:dyDescent="0.3">
      <c r="A1585" s="74">
        <v>1584</v>
      </c>
      <c r="B1585" s="75" t="s">
        <v>3111</v>
      </c>
      <c r="C1585" s="74" t="s">
        <v>719</v>
      </c>
      <c r="D1585" s="75" t="s">
        <v>3195</v>
      </c>
      <c r="E1585" s="75"/>
      <c r="F1585" s="75" t="s">
        <v>2531</v>
      </c>
      <c r="G1585" s="75">
        <v>4</v>
      </c>
      <c r="H1585" s="75">
        <v>321.01</v>
      </c>
      <c r="I1585" s="75">
        <v>1284.04</v>
      </c>
      <c r="J1585" s="75">
        <v>4</v>
      </c>
      <c r="K1585" s="76">
        <v>1284.04</v>
      </c>
    </row>
    <row r="1586" spans="1:11" x14ac:dyDescent="0.3">
      <c r="A1586" s="74">
        <v>1585</v>
      </c>
      <c r="B1586" s="75" t="s">
        <v>3111</v>
      </c>
      <c r="C1586" s="74" t="s">
        <v>389</v>
      </c>
      <c r="D1586" s="75" t="s">
        <v>3150</v>
      </c>
      <c r="E1586" s="75" t="s">
        <v>3196</v>
      </c>
      <c r="F1586" s="75" t="s">
        <v>552</v>
      </c>
      <c r="G1586" s="75">
        <v>401</v>
      </c>
      <c r="H1586" s="75">
        <v>752.64</v>
      </c>
      <c r="I1586" s="75">
        <v>301808.64000000001</v>
      </c>
      <c r="J1586" s="75">
        <v>401</v>
      </c>
      <c r="K1586" s="76">
        <v>301808.64000000001</v>
      </c>
    </row>
    <row r="1587" spans="1:11" x14ac:dyDescent="0.3">
      <c r="A1587" s="74">
        <v>1586</v>
      </c>
      <c r="B1587" s="75" t="s">
        <v>3111</v>
      </c>
      <c r="C1587" s="74" t="s">
        <v>397</v>
      </c>
      <c r="D1587" s="75" t="s">
        <v>3197</v>
      </c>
      <c r="E1587" s="75" t="s">
        <v>3198</v>
      </c>
      <c r="F1587" s="75"/>
      <c r="G1587" s="75">
        <v>18</v>
      </c>
      <c r="H1587" s="75">
        <v>261.17</v>
      </c>
      <c r="I1587" s="75">
        <v>4701.0600000000004</v>
      </c>
      <c r="J1587" s="75">
        <v>18</v>
      </c>
      <c r="K1587" s="76">
        <v>4701.0600000000004</v>
      </c>
    </row>
    <row r="1588" spans="1:11" x14ac:dyDescent="0.3">
      <c r="A1588" s="74">
        <v>1587</v>
      </c>
      <c r="B1588" s="75" t="s">
        <v>3111</v>
      </c>
      <c r="C1588" s="74" t="s">
        <v>400</v>
      </c>
      <c r="D1588" s="75" t="s">
        <v>3199</v>
      </c>
      <c r="E1588" s="75"/>
      <c r="F1588" s="75"/>
      <c r="G1588" s="75">
        <v>8</v>
      </c>
      <c r="H1588" s="75">
        <v>262.86</v>
      </c>
      <c r="I1588" s="75">
        <v>2102.88</v>
      </c>
      <c r="J1588" s="75">
        <v>8</v>
      </c>
      <c r="K1588" s="76">
        <v>2102.88</v>
      </c>
    </row>
    <row r="1589" spans="1:11" x14ac:dyDescent="0.3">
      <c r="A1589" s="74">
        <v>1588</v>
      </c>
      <c r="B1589" s="75" t="s">
        <v>3111</v>
      </c>
      <c r="C1589" s="74" t="s">
        <v>1087</v>
      </c>
      <c r="D1589" s="75" t="s">
        <v>3200</v>
      </c>
      <c r="E1589" s="75"/>
      <c r="F1589" s="75"/>
      <c r="G1589" s="75">
        <v>7</v>
      </c>
      <c r="H1589" s="75">
        <v>263.33999999999997</v>
      </c>
      <c r="I1589" s="75">
        <v>1843.3799999999999</v>
      </c>
      <c r="J1589" s="75">
        <v>8</v>
      </c>
      <c r="K1589" s="76">
        <v>2106.7199999999998</v>
      </c>
    </row>
    <row r="1590" spans="1:11" x14ac:dyDescent="0.3">
      <c r="A1590" s="74">
        <v>1589</v>
      </c>
      <c r="B1590" s="75" t="s">
        <v>3111</v>
      </c>
      <c r="C1590" s="74" t="s">
        <v>406</v>
      </c>
      <c r="D1590" s="75" t="s">
        <v>3201</v>
      </c>
      <c r="E1590" s="75" t="s">
        <v>3202</v>
      </c>
      <c r="F1590" s="75"/>
      <c r="G1590" s="75">
        <v>11</v>
      </c>
      <c r="H1590" s="75">
        <v>619.41</v>
      </c>
      <c r="I1590" s="75">
        <v>6813.5099999999993</v>
      </c>
      <c r="J1590" s="75">
        <v>11</v>
      </c>
      <c r="K1590" s="76">
        <v>6813.5099999999993</v>
      </c>
    </row>
    <row r="1591" spans="1:11" x14ac:dyDescent="0.3">
      <c r="A1591" s="74">
        <v>1590</v>
      </c>
      <c r="B1591" s="75" t="s">
        <v>3111</v>
      </c>
      <c r="C1591" s="74" t="s">
        <v>412</v>
      </c>
      <c r="D1591" s="75" t="s">
        <v>3203</v>
      </c>
      <c r="E1591" s="75"/>
      <c r="F1591" s="75"/>
      <c r="G1591" s="75">
        <v>18</v>
      </c>
      <c r="H1591" s="75">
        <v>2156.16</v>
      </c>
      <c r="I1591" s="75">
        <v>38810.879999999997</v>
      </c>
      <c r="J1591" s="75">
        <v>18</v>
      </c>
      <c r="K1591" s="76">
        <v>38810.879999999997</v>
      </c>
    </row>
    <row r="1592" spans="1:11" x14ac:dyDescent="0.3">
      <c r="A1592" s="74">
        <v>1591</v>
      </c>
      <c r="B1592" s="75" t="s">
        <v>3111</v>
      </c>
      <c r="C1592" s="74" t="s">
        <v>737</v>
      </c>
      <c r="D1592" s="75" t="s">
        <v>3204</v>
      </c>
      <c r="E1592" s="75"/>
      <c r="F1592" s="75"/>
      <c r="G1592" s="75">
        <v>11</v>
      </c>
      <c r="H1592" s="75">
        <v>209.67</v>
      </c>
      <c r="I1592" s="75">
        <v>2306.37</v>
      </c>
      <c r="J1592" s="75">
        <v>12</v>
      </c>
      <c r="K1592" s="76">
        <v>2516.04</v>
      </c>
    </row>
    <row r="1593" spans="1:11" x14ac:dyDescent="0.3">
      <c r="A1593" s="74">
        <v>1592</v>
      </c>
      <c r="B1593" s="75" t="s">
        <v>3111</v>
      </c>
      <c r="C1593" s="74" t="s">
        <v>1108</v>
      </c>
      <c r="D1593" s="75" t="s">
        <v>3205</v>
      </c>
      <c r="E1593" s="75"/>
      <c r="F1593" s="75" t="s">
        <v>2531</v>
      </c>
      <c r="G1593" s="75">
        <v>9</v>
      </c>
      <c r="H1593" s="75">
        <v>50</v>
      </c>
      <c r="I1593" s="75">
        <v>450</v>
      </c>
      <c r="J1593" s="75">
        <v>9</v>
      </c>
      <c r="K1593" s="76">
        <v>450</v>
      </c>
    </row>
    <row r="1594" spans="1:11" x14ac:dyDescent="0.3">
      <c r="A1594" s="74">
        <v>1593</v>
      </c>
      <c r="B1594" s="75" t="s">
        <v>3111</v>
      </c>
      <c r="C1594" s="74" t="s">
        <v>437</v>
      </c>
      <c r="D1594" s="75" t="s">
        <v>3206</v>
      </c>
      <c r="E1594" s="75"/>
      <c r="F1594" s="75" t="s">
        <v>3131</v>
      </c>
      <c r="G1594" s="75">
        <v>3</v>
      </c>
      <c r="H1594" s="75">
        <v>2449</v>
      </c>
      <c r="I1594" s="75">
        <v>7347</v>
      </c>
      <c r="J1594" s="75">
        <v>3</v>
      </c>
      <c r="K1594" s="76">
        <v>7347</v>
      </c>
    </row>
    <row r="1595" spans="1:11" x14ac:dyDescent="0.3">
      <c r="A1595" s="74">
        <v>1594</v>
      </c>
      <c r="B1595" s="75" t="s">
        <v>3111</v>
      </c>
      <c r="C1595" s="74" t="s">
        <v>761</v>
      </c>
      <c r="D1595" s="75" t="s">
        <v>3207</v>
      </c>
      <c r="E1595" s="75"/>
      <c r="F1595" s="75" t="s">
        <v>3131</v>
      </c>
      <c r="G1595" s="75">
        <v>1</v>
      </c>
      <c r="H1595" s="75">
        <v>2990</v>
      </c>
      <c r="I1595" s="75">
        <v>2990</v>
      </c>
      <c r="J1595" s="75">
        <v>1</v>
      </c>
      <c r="K1595" s="76">
        <v>2990</v>
      </c>
    </row>
    <row r="1596" spans="1:11" x14ac:dyDescent="0.3">
      <c r="A1596" s="74">
        <v>1595</v>
      </c>
      <c r="B1596" s="75" t="s">
        <v>3111</v>
      </c>
      <c r="C1596" s="74" t="s">
        <v>443</v>
      </c>
      <c r="D1596" s="75" t="s">
        <v>3208</v>
      </c>
      <c r="E1596" s="75"/>
      <c r="F1596" s="75" t="s">
        <v>2531</v>
      </c>
      <c r="G1596" s="75">
        <v>12</v>
      </c>
      <c r="H1596" s="75">
        <v>1346.25</v>
      </c>
      <c r="I1596" s="75">
        <v>16155</v>
      </c>
      <c r="J1596" s="75">
        <v>12</v>
      </c>
      <c r="K1596" s="76">
        <v>16155</v>
      </c>
    </row>
    <row r="1597" spans="1:11" x14ac:dyDescent="0.3">
      <c r="A1597" s="74">
        <v>1596</v>
      </c>
      <c r="B1597" s="75" t="s">
        <v>3111</v>
      </c>
      <c r="C1597" s="74" t="s">
        <v>446</v>
      </c>
      <c r="D1597" s="75" t="s">
        <v>3209</v>
      </c>
      <c r="E1597" s="75"/>
      <c r="F1597" s="75" t="s">
        <v>3131</v>
      </c>
      <c r="G1597" s="75">
        <v>4</v>
      </c>
      <c r="H1597" s="75">
        <v>295</v>
      </c>
      <c r="I1597" s="75">
        <v>1180</v>
      </c>
      <c r="J1597" s="75">
        <v>4</v>
      </c>
      <c r="K1597" s="76">
        <v>1180</v>
      </c>
    </row>
    <row r="1598" spans="1:11" x14ac:dyDescent="0.3">
      <c r="A1598" s="74">
        <v>1597</v>
      </c>
      <c r="B1598" s="75" t="s">
        <v>3111</v>
      </c>
      <c r="C1598" s="74" t="s">
        <v>450</v>
      </c>
      <c r="D1598" s="75" t="s">
        <v>3210</v>
      </c>
      <c r="E1598" s="75"/>
      <c r="F1598" s="75" t="s">
        <v>3124</v>
      </c>
      <c r="G1598" s="75">
        <v>1</v>
      </c>
      <c r="H1598" s="75">
        <v>3750</v>
      </c>
      <c r="I1598" s="75">
        <v>3750</v>
      </c>
      <c r="J1598" s="75">
        <v>1</v>
      </c>
      <c r="K1598" s="76">
        <v>3750</v>
      </c>
    </row>
    <row r="1599" spans="1:11" x14ac:dyDescent="0.3">
      <c r="A1599" s="74">
        <v>1598</v>
      </c>
      <c r="B1599" s="75" t="s">
        <v>3111</v>
      </c>
      <c r="C1599" s="74" t="s">
        <v>453</v>
      </c>
      <c r="D1599" s="75" t="s">
        <v>3211</v>
      </c>
      <c r="E1599" s="75"/>
      <c r="F1599" s="75" t="s">
        <v>3124</v>
      </c>
      <c r="G1599" s="75">
        <v>1</v>
      </c>
      <c r="H1599" s="75">
        <v>2199</v>
      </c>
      <c r="I1599" s="75">
        <v>2199</v>
      </c>
      <c r="J1599" s="75">
        <v>1</v>
      </c>
      <c r="K1599" s="76">
        <v>2199</v>
      </c>
    </row>
    <row r="1600" spans="1:11" x14ac:dyDescent="0.3">
      <c r="A1600" s="74">
        <v>1599</v>
      </c>
      <c r="B1600" s="75" t="s">
        <v>3111</v>
      </c>
      <c r="C1600" s="74" t="s">
        <v>776</v>
      </c>
      <c r="D1600" s="75" t="s">
        <v>3136</v>
      </c>
      <c r="E1600" s="75" t="s">
        <v>3212</v>
      </c>
      <c r="F1600" s="75"/>
      <c r="G1600" s="75">
        <v>3</v>
      </c>
      <c r="H1600" s="75">
        <v>7300.01</v>
      </c>
      <c r="I1600" s="75">
        <v>21900.03</v>
      </c>
      <c r="J1600" s="75">
        <v>3</v>
      </c>
      <c r="K1600" s="76">
        <v>21900.03</v>
      </c>
    </row>
    <row r="1601" spans="1:11" x14ac:dyDescent="0.3">
      <c r="A1601" s="74">
        <v>1600</v>
      </c>
      <c r="B1601" s="75" t="s">
        <v>3111</v>
      </c>
      <c r="C1601" s="74" t="s">
        <v>477</v>
      </c>
      <c r="D1601" s="75" t="s">
        <v>3213</v>
      </c>
      <c r="E1601" s="75"/>
      <c r="F1601" s="75"/>
      <c r="G1601" s="75">
        <v>2</v>
      </c>
      <c r="H1601" s="75">
        <v>5960</v>
      </c>
      <c r="I1601" s="75">
        <v>11920</v>
      </c>
      <c r="J1601" s="75">
        <v>2</v>
      </c>
      <c r="K1601" s="76">
        <v>11920</v>
      </c>
    </row>
    <row r="1602" spans="1:11" x14ac:dyDescent="0.3">
      <c r="A1602" s="74">
        <v>1601</v>
      </c>
      <c r="B1602" s="75" t="s">
        <v>3111</v>
      </c>
      <c r="C1602" s="74" t="s">
        <v>480</v>
      </c>
      <c r="D1602" s="75" t="s">
        <v>3214</v>
      </c>
      <c r="E1602" s="75" t="s">
        <v>3215</v>
      </c>
      <c r="F1602" s="75" t="s">
        <v>3113</v>
      </c>
      <c r="G1602" s="75">
        <v>56</v>
      </c>
      <c r="H1602" s="75">
        <v>149.47</v>
      </c>
      <c r="I1602" s="75">
        <v>8370.32</v>
      </c>
      <c r="J1602" s="75">
        <v>56</v>
      </c>
      <c r="K1602" s="76">
        <v>8370.32</v>
      </c>
    </row>
    <row r="1603" spans="1:11" x14ac:dyDescent="0.3">
      <c r="A1603" s="74">
        <v>1602</v>
      </c>
      <c r="B1603" s="75" t="s">
        <v>3111</v>
      </c>
      <c r="C1603" s="74" t="s">
        <v>487</v>
      </c>
      <c r="D1603" s="75" t="s">
        <v>3216</v>
      </c>
      <c r="E1603" s="75" t="s">
        <v>3217</v>
      </c>
      <c r="F1603" s="75" t="s">
        <v>2531</v>
      </c>
      <c r="G1603" s="75">
        <v>1</v>
      </c>
      <c r="H1603" s="75">
        <v>15980.9</v>
      </c>
      <c r="I1603" s="75">
        <v>15980.9</v>
      </c>
      <c r="J1603" s="75">
        <v>1</v>
      </c>
      <c r="K1603" s="76">
        <v>15980.9</v>
      </c>
    </row>
    <row r="1604" spans="1:11" x14ac:dyDescent="0.3">
      <c r="A1604" s="74">
        <v>1603</v>
      </c>
      <c r="B1604" s="75" t="s">
        <v>3111</v>
      </c>
      <c r="C1604" s="74" t="s">
        <v>493</v>
      </c>
      <c r="D1604" s="75" t="s">
        <v>3218</v>
      </c>
      <c r="E1604" s="75" t="s">
        <v>3219</v>
      </c>
      <c r="F1604" s="75" t="s">
        <v>3113</v>
      </c>
      <c r="G1604" s="75">
        <v>11</v>
      </c>
      <c r="H1604" s="75">
        <v>13900</v>
      </c>
      <c r="I1604" s="75">
        <v>152900</v>
      </c>
      <c r="J1604" s="75">
        <v>11</v>
      </c>
      <c r="K1604" s="76">
        <v>152900</v>
      </c>
    </row>
    <row r="1605" spans="1:11" x14ac:dyDescent="0.3">
      <c r="A1605" s="74">
        <v>1604</v>
      </c>
      <c r="B1605" s="75" t="s">
        <v>3111</v>
      </c>
      <c r="C1605" s="74" t="s">
        <v>495</v>
      </c>
      <c r="D1605" s="75" t="s">
        <v>3220</v>
      </c>
      <c r="E1605" s="75" t="s">
        <v>3219</v>
      </c>
      <c r="F1605" s="75" t="s">
        <v>3113</v>
      </c>
      <c r="G1605" s="75">
        <v>50</v>
      </c>
      <c r="H1605" s="75">
        <v>18189.27</v>
      </c>
      <c r="I1605" s="75">
        <v>909463.5</v>
      </c>
      <c r="J1605" s="75">
        <v>50</v>
      </c>
      <c r="K1605" s="76">
        <v>909463.5</v>
      </c>
    </row>
    <row r="1606" spans="1:11" x14ac:dyDescent="0.3">
      <c r="A1606" s="74">
        <v>1605</v>
      </c>
      <c r="B1606" s="75" t="s">
        <v>3111</v>
      </c>
      <c r="C1606" s="74" t="s">
        <v>2377</v>
      </c>
      <c r="D1606" s="75" t="s">
        <v>3221</v>
      </c>
      <c r="E1606" s="75" t="s">
        <v>3222</v>
      </c>
      <c r="F1606" s="75" t="s">
        <v>3223</v>
      </c>
      <c r="G1606" s="75">
        <v>42</v>
      </c>
      <c r="H1606" s="75">
        <v>1215</v>
      </c>
      <c r="I1606" s="75">
        <v>51030</v>
      </c>
      <c r="J1606" s="75">
        <v>43</v>
      </c>
      <c r="K1606" s="76">
        <v>52245</v>
      </c>
    </row>
    <row r="1607" spans="1:11" x14ac:dyDescent="0.3">
      <c r="A1607" s="74">
        <v>1606</v>
      </c>
      <c r="B1607" s="75" t="s">
        <v>3111</v>
      </c>
      <c r="C1607" s="74" t="s">
        <v>497</v>
      </c>
      <c r="D1607" s="75" t="s">
        <v>3224</v>
      </c>
      <c r="E1607" s="75" t="s">
        <v>3225</v>
      </c>
      <c r="F1607" s="75" t="s">
        <v>2531</v>
      </c>
      <c r="G1607" s="75">
        <v>3</v>
      </c>
      <c r="H1607" s="75">
        <v>1544</v>
      </c>
      <c r="I1607" s="75">
        <v>4632</v>
      </c>
      <c r="J1607" s="75">
        <v>3</v>
      </c>
      <c r="K1607" s="76">
        <v>4632</v>
      </c>
    </row>
    <row r="1608" spans="1:11" x14ac:dyDescent="0.3">
      <c r="A1608" s="74">
        <v>1607</v>
      </c>
      <c r="B1608" s="75" t="s">
        <v>3111</v>
      </c>
      <c r="C1608" s="74" t="s">
        <v>499</v>
      </c>
      <c r="D1608" s="75" t="s">
        <v>3226</v>
      </c>
      <c r="E1608" s="75" t="s">
        <v>3227</v>
      </c>
      <c r="F1608" s="75" t="s">
        <v>3223</v>
      </c>
      <c r="G1608" s="75">
        <v>1</v>
      </c>
      <c r="H1608" s="75">
        <v>10074</v>
      </c>
      <c r="I1608" s="75">
        <v>10074</v>
      </c>
      <c r="J1608" s="75">
        <v>1</v>
      </c>
      <c r="K1608" s="76">
        <v>10074</v>
      </c>
    </row>
    <row r="1609" spans="1:11" x14ac:dyDescent="0.3">
      <c r="A1609" s="74">
        <v>1608</v>
      </c>
      <c r="B1609" s="75" t="s">
        <v>3111</v>
      </c>
      <c r="C1609" s="74" t="s">
        <v>2392</v>
      </c>
      <c r="D1609" s="75" t="s">
        <v>3228</v>
      </c>
      <c r="E1609" s="75" t="s">
        <v>3229</v>
      </c>
      <c r="F1609" s="75" t="s">
        <v>3113</v>
      </c>
      <c r="G1609" s="75">
        <v>2</v>
      </c>
      <c r="H1609" s="75">
        <v>1787</v>
      </c>
      <c r="I1609" s="75">
        <v>3574</v>
      </c>
      <c r="J1609" s="75">
        <v>2</v>
      </c>
      <c r="K1609" s="76">
        <v>3574</v>
      </c>
    </row>
    <row r="1610" spans="1:11" x14ac:dyDescent="0.3">
      <c r="A1610" s="74">
        <v>1609</v>
      </c>
      <c r="B1610" s="75" t="s">
        <v>3111</v>
      </c>
      <c r="C1610" s="74" t="s">
        <v>505</v>
      </c>
      <c r="D1610" s="75" t="s">
        <v>3230</v>
      </c>
      <c r="E1610" s="75" t="s">
        <v>3231</v>
      </c>
      <c r="F1610" s="75" t="s">
        <v>3232</v>
      </c>
      <c r="G1610" s="75">
        <v>1</v>
      </c>
      <c r="H1610" s="75">
        <v>1900</v>
      </c>
      <c r="I1610" s="75">
        <v>1900</v>
      </c>
      <c r="J1610" s="75">
        <v>1</v>
      </c>
      <c r="K1610" s="76">
        <v>1900</v>
      </c>
    </row>
    <row r="1611" spans="1:11" x14ac:dyDescent="0.3">
      <c r="A1611" s="74">
        <v>1610</v>
      </c>
      <c r="B1611" s="75" t="s">
        <v>3111</v>
      </c>
      <c r="C1611" s="74" t="s">
        <v>514</v>
      </c>
      <c r="D1611" s="75" t="s">
        <v>3233</v>
      </c>
      <c r="E1611" s="75" t="s">
        <v>3234</v>
      </c>
      <c r="F1611" s="75"/>
      <c r="G1611" s="75">
        <v>5</v>
      </c>
      <c r="H1611" s="75">
        <v>6299</v>
      </c>
      <c r="I1611" s="75">
        <v>31495</v>
      </c>
      <c r="J1611" s="75">
        <v>5</v>
      </c>
      <c r="K1611" s="76">
        <v>31495</v>
      </c>
    </row>
    <row r="1612" spans="1:11" x14ac:dyDescent="0.3">
      <c r="A1612" s="74">
        <v>1611</v>
      </c>
      <c r="B1612" s="75" t="s">
        <v>3111</v>
      </c>
      <c r="C1612" s="74" t="s">
        <v>517</v>
      </c>
      <c r="D1612" s="75" t="s">
        <v>3235</v>
      </c>
      <c r="E1612" s="75" t="s">
        <v>3236</v>
      </c>
      <c r="F1612" s="75"/>
      <c r="G1612" s="75">
        <v>3</v>
      </c>
      <c r="H1612" s="75">
        <v>12499</v>
      </c>
      <c r="I1612" s="75">
        <v>37497</v>
      </c>
      <c r="J1612" s="75">
        <v>3</v>
      </c>
      <c r="K1612" s="76">
        <v>37497</v>
      </c>
    </row>
    <row r="1613" spans="1:11" x14ac:dyDescent="0.3">
      <c r="A1613" s="74">
        <v>1612</v>
      </c>
      <c r="B1613" s="75" t="s">
        <v>3111</v>
      </c>
      <c r="C1613" s="74" t="s">
        <v>520</v>
      </c>
      <c r="D1613" s="75" t="s">
        <v>3237</v>
      </c>
      <c r="E1613" s="75" t="s">
        <v>3238</v>
      </c>
      <c r="F1613" s="75"/>
      <c r="G1613" s="75">
        <v>5</v>
      </c>
      <c r="H1613" s="75">
        <v>545</v>
      </c>
      <c r="I1613" s="75">
        <v>2725</v>
      </c>
      <c r="J1613" s="75">
        <v>5</v>
      </c>
      <c r="K1613" s="76">
        <v>2725</v>
      </c>
    </row>
    <row r="1614" spans="1:11" x14ac:dyDescent="0.3">
      <c r="A1614" s="74">
        <v>1613</v>
      </c>
      <c r="B1614" s="75" t="s">
        <v>3111</v>
      </c>
      <c r="C1614" s="74" t="s">
        <v>525</v>
      </c>
      <c r="D1614" s="75" t="s">
        <v>3239</v>
      </c>
      <c r="E1614" s="75" t="s">
        <v>3240</v>
      </c>
      <c r="F1614" s="75" t="s">
        <v>3113</v>
      </c>
      <c r="G1614" s="75">
        <v>1</v>
      </c>
      <c r="H1614" s="75">
        <v>115000</v>
      </c>
      <c r="I1614" s="75">
        <v>115000</v>
      </c>
      <c r="J1614" s="75">
        <v>1</v>
      </c>
      <c r="K1614" s="76">
        <v>115000</v>
      </c>
    </row>
    <row r="1615" spans="1:11" x14ac:dyDescent="0.3">
      <c r="A1615" s="74">
        <v>1614</v>
      </c>
      <c r="B1615" s="75" t="s">
        <v>3111</v>
      </c>
      <c r="C1615" s="74" t="s">
        <v>528</v>
      </c>
      <c r="D1615" s="75" t="s">
        <v>3241</v>
      </c>
      <c r="E1615" s="75" t="s">
        <v>3242</v>
      </c>
      <c r="F1615" s="75" t="s">
        <v>3243</v>
      </c>
      <c r="G1615" s="75">
        <v>17</v>
      </c>
      <c r="H1615" s="75">
        <v>240</v>
      </c>
      <c r="I1615" s="75">
        <v>4080</v>
      </c>
      <c r="J1615" s="75">
        <v>17</v>
      </c>
      <c r="K1615" s="76">
        <v>4080</v>
      </c>
    </row>
    <row r="1616" spans="1:11" x14ac:dyDescent="0.3">
      <c r="A1616" s="74">
        <v>1615</v>
      </c>
      <c r="B1616" s="75" t="s">
        <v>3111</v>
      </c>
      <c r="C1616" s="74" t="s">
        <v>534</v>
      </c>
      <c r="D1616" s="75" t="s">
        <v>3244</v>
      </c>
      <c r="E1616" s="75" t="s">
        <v>3245</v>
      </c>
      <c r="F1616" s="75"/>
      <c r="G1616" s="75">
        <v>1</v>
      </c>
      <c r="H1616" s="75">
        <v>400</v>
      </c>
      <c r="I1616" s="75">
        <v>400</v>
      </c>
      <c r="J1616" s="75">
        <v>1</v>
      </c>
      <c r="K1616" s="76">
        <v>400</v>
      </c>
    </row>
    <row r="1617" spans="1:11" x14ac:dyDescent="0.3">
      <c r="A1617" s="74">
        <v>1616</v>
      </c>
      <c r="B1617" s="75" t="s">
        <v>3111</v>
      </c>
      <c r="C1617" s="74" t="s">
        <v>545</v>
      </c>
      <c r="D1617" s="75" t="s">
        <v>3246</v>
      </c>
      <c r="E1617" s="75"/>
      <c r="F1617" s="75" t="s">
        <v>3223</v>
      </c>
      <c r="G1617" s="75">
        <v>1</v>
      </c>
      <c r="H1617" s="75">
        <v>1650</v>
      </c>
      <c r="I1617" s="75">
        <v>1650</v>
      </c>
      <c r="J1617" s="75">
        <v>1</v>
      </c>
      <c r="K1617" s="76">
        <v>1650</v>
      </c>
    </row>
    <row r="1618" spans="1:11" x14ac:dyDescent="0.3">
      <c r="A1618" s="74">
        <v>1617</v>
      </c>
      <c r="B1618" s="75" t="s">
        <v>3111</v>
      </c>
      <c r="C1618" s="74" t="s">
        <v>556</v>
      </c>
      <c r="D1618" s="75" t="s">
        <v>3247</v>
      </c>
      <c r="E1618" s="75" t="s">
        <v>3248</v>
      </c>
      <c r="F1618" s="75" t="s">
        <v>3249</v>
      </c>
      <c r="G1618" s="75">
        <v>220</v>
      </c>
      <c r="H1618" s="75">
        <v>140</v>
      </c>
      <c r="I1618" s="75">
        <v>30800</v>
      </c>
      <c r="J1618" s="75">
        <v>220</v>
      </c>
      <c r="K1618" s="76">
        <v>30800</v>
      </c>
    </row>
    <row r="1619" spans="1:11" x14ac:dyDescent="0.3">
      <c r="A1619" s="74">
        <v>1618</v>
      </c>
      <c r="B1619" s="75" t="s">
        <v>3111</v>
      </c>
      <c r="C1619" s="74" t="s">
        <v>559</v>
      </c>
      <c r="D1619" s="75" t="s">
        <v>3250</v>
      </c>
      <c r="E1619" s="75" t="s">
        <v>3251</v>
      </c>
      <c r="F1619" s="75" t="s">
        <v>3252</v>
      </c>
      <c r="G1619" s="75">
        <v>165</v>
      </c>
      <c r="H1619" s="75">
        <v>190</v>
      </c>
      <c r="I1619" s="75">
        <v>31350</v>
      </c>
      <c r="J1619" s="75">
        <v>165</v>
      </c>
      <c r="K1619" s="76">
        <v>31350</v>
      </c>
    </row>
    <row r="1620" spans="1:11" x14ac:dyDescent="0.3">
      <c r="A1620" s="74">
        <v>1619</v>
      </c>
      <c r="B1620" s="75" t="s">
        <v>3111</v>
      </c>
      <c r="C1620" s="74" t="s">
        <v>562</v>
      </c>
      <c r="D1620" s="75" t="s">
        <v>3250</v>
      </c>
      <c r="E1620" s="75" t="s">
        <v>3253</v>
      </c>
      <c r="F1620" s="75" t="s">
        <v>3249</v>
      </c>
      <c r="G1620" s="75">
        <v>4</v>
      </c>
      <c r="H1620" s="75">
        <v>270</v>
      </c>
      <c r="I1620" s="75">
        <v>1080</v>
      </c>
      <c r="J1620" s="75">
        <v>4</v>
      </c>
      <c r="K1620" s="76">
        <v>1080</v>
      </c>
    </row>
    <row r="1621" spans="1:11" x14ac:dyDescent="0.3">
      <c r="A1621" s="74">
        <v>1620</v>
      </c>
      <c r="B1621" s="75" t="s">
        <v>3111</v>
      </c>
      <c r="C1621" s="74" t="s">
        <v>565</v>
      </c>
      <c r="D1621" s="75" t="s">
        <v>3250</v>
      </c>
      <c r="E1621" s="75" t="s">
        <v>3254</v>
      </c>
      <c r="F1621" s="75" t="s">
        <v>3249</v>
      </c>
      <c r="G1621" s="75">
        <v>200</v>
      </c>
      <c r="H1621" s="75">
        <v>110</v>
      </c>
      <c r="I1621" s="75">
        <v>22000</v>
      </c>
      <c r="J1621" s="75">
        <v>200</v>
      </c>
      <c r="K1621" s="76">
        <v>22000</v>
      </c>
    </row>
    <row r="1622" spans="1:11" x14ac:dyDescent="0.3">
      <c r="A1622" s="74">
        <v>1621</v>
      </c>
      <c r="B1622" s="75" t="s">
        <v>3111</v>
      </c>
      <c r="C1622" s="74" t="s">
        <v>3255</v>
      </c>
      <c r="D1622" s="75" t="s">
        <v>3256</v>
      </c>
      <c r="E1622" s="75" t="s">
        <v>3257</v>
      </c>
      <c r="F1622" s="75" t="s">
        <v>3249</v>
      </c>
      <c r="G1622" s="75">
        <v>1</v>
      </c>
      <c r="H1622" s="75">
        <v>15800</v>
      </c>
      <c r="I1622" s="75">
        <v>15800</v>
      </c>
      <c r="J1622" s="75">
        <v>1</v>
      </c>
      <c r="K1622" s="76">
        <v>15800</v>
      </c>
    </row>
    <row r="1623" spans="1:11" x14ac:dyDescent="0.3">
      <c r="A1623" s="74">
        <v>1622</v>
      </c>
      <c r="B1623" s="75" t="s">
        <v>3111</v>
      </c>
      <c r="C1623" s="74" t="s">
        <v>3258</v>
      </c>
      <c r="D1623" s="75" t="s">
        <v>3259</v>
      </c>
      <c r="E1623" s="75" t="s">
        <v>3260</v>
      </c>
      <c r="F1623" s="75" t="s">
        <v>3261</v>
      </c>
      <c r="G1623" s="75">
        <v>3</v>
      </c>
      <c r="H1623" s="75">
        <v>785</v>
      </c>
      <c r="I1623" s="75">
        <v>2355</v>
      </c>
      <c r="J1623" s="75">
        <v>3</v>
      </c>
      <c r="K1623" s="76">
        <v>2355</v>
      </c>
    </row>
    <row r="1624" spans="1:11" x14ac:dyDescent="0.3">
      <c r="A1624" s="74">
        <v>1623</v>
      </c>
      <c r="B1624" s="75" t="s">
        <v>3111</v>
      </c>
      <c r="C1624" s="74" t="s">
        <v>3262</v>
      </c>
      <c r="D1624" s="75" t="s">
        <v>3263</v>
      </c>
      <c r="E1624" s="75" t="s">
        <v>3264</v>
      </c>
      <c r="F1624" s="75" t="s">
        <v>3265</v>
      </c>
      <c r="G1624" s="75">
        <v>2</v>
      </c>
      <c r="H1624" s="75">
        <v>6549.29</v>
      </c>
      <c r="I1624" s="75">
        <v>13098.58</v>
      </c>
      <c r="J1624" s="75">
        <v>2</v>
      </c>
      <c r="K1624" s="76">
        <v>13098.58</v>
      </c>
    </row>
    <row r="1625" spans="1:11" x14ac:dyDescent="0.3">
      <c r="A1625" s="74">
        <v>1624</v>
      </c>
      <c r="B1625" s="75" t="s">
        <v>3111</v>
      </c>
      <c r="C1625" s="74" t="s">
        <v>3266</v>
      </c>
      <c r="D1625" s="75" t="s">
        <v>3144</v>
      </c>
      <c r="E1625" s="75" t="s">
        <v>3267</v>
      </c>
      <c r="F1625" s="75" t="s">
        <v>3268</v>
      </c>
      <c r="G1625" s="75">
        <v>16</v>
      </c>
      <c r="H1625" s="75">
        <v>4428.57</v>
      </c>
      <c r="I1625" s="75">
        <v>70857.119999999995</v>
      </c>
      <c r="J1625" s="75">
        <v>18</v>
      </c>
      <c r="K1625" s="76">
        <v>79714.259999999995</v>
      </c>
    </row>
    <row r="1626" spans="1:11" x14ac:dyDescent="0.3">
      <c r="A1626" s="74">
        <v>1625</v>
      </c>
      <c r="B1626" s="75" t="s">
        <v>3111</v>
      </c>
      <c r="C1626" s="74" t="s">
        <v>3269</v>
      </c>
      <c r="D1626" s="75" t="s">
        <v>3270</v>
      </c>
      <c r="E1626" s="75" t="s">
        <v>3271</v>
      </c>
      <c r="F1626" s="75" t="s">
        <v>3272</v>
      </c>
      <c r="G1626" s="75">
        <v>2</v>
      </c>
      <c r="H1626" s="75">
        <v>2202</v>
      </c>
      <c r="I1626" s="75">
        <v>4404</v>
      </c>
      <c r="J1626" s="75">
        <v>2</v>
      </c>
      <c r="K1626" s="76">
        <v>4404</v>
      </c>
    </row>
    <row r="1627" spans="1:11" x14ac:dyDescent="0.3">
      <c r="A1627" s="74">
        <v>1626</v>
      </c>
      <c r="B1627" s="75" t="s">
        <v>3111</v>
      </c>
      <c r="C1627" s="74" t="s">
        <v>3273</v>
      </c>
      <c r="D1627" s="75" t="s">
        <v>3274</v>
      </c>
      <c r="E1627" s="75" t="s">
        <v>3275</v>
      </c>
      <c r="F1627" s="75" t="s">
        <v>552</v>
      </c>
      <c r="G1627" s="75">
        <v>1</v>
      </c>
      <c r="H1627" s="75">
        <v>2502</v>
      </c>
      <c r="I1627" s="75">
        <v>2502</v>
      </c>
      <c r="J1627" s="75">
        <v>1</v>
      </c>
      <c r="K1627" s="76">
        <v>2502</v>
      </c>
    </row>
    <row r="1628" spans="1:11" x14ac:dyDescent="0.3">
      <c r="A1628" s="74">
        <v>1627</v>
      </c>
      <c r="B1628" s="75" t="s">
        <v>3111</v>
      </c>
      <c r="C1628" s="74" t="s">
        <v>3276</v>
      </c>
      <c r="D1628" s="75" t="s">
        <v>3277</v>
      </c>
      <c r="E1628" s="75" t="s">
        <v>3278</v>
      </c>
      <c r="F1628" s="75" t="s">
        <v>552</v>
      </c>
      <c r="G1628" s="75">
        <v>3</v>
      </c>
      <c r="H1628" s="75">
        <v>2502</v>
      </c>
      <c r="I1628" s="75">
        <v>7506</v>
      </c>
      <c r="J1628" s="75">
        <v>3</v>
      </c>
      <c r="K1628" s="76">
        <v>7506</v>
      </c>
    </row>
    <row r="1629" spans="1:11" x14ac:dyDescent="0.3">
      <c r="A1629" s="74">
        <v>1628</v>
      </c>
      <c r="B1629" s="75" t="s">
        <v>3111</v>
      </c>
      <c r="C1629" s="74" t="s">
        <v>3279</v>
      </c>
      <c r="D1629" s="75" t="s">
        <v>3280</v>
      </c>
      <c r="E1629" s="75" t="s">
        <v>3176</v>
      </c>
      <c r="F1629" s="75" t="s">
        <v>3261</v>
      </c>
      <c r="G1629" s="75">
        <v>24</v>
      </c>
      <c r="H1629" s="75">
        <v>143</v>
      </c>
      <c r="I1629" s="75">
        <v>3432</v>
      </c>
      <c r="J1629" s="75">
        <v>24</v>
      </c>
      <c r="K1629" s="76">
        <v>3432</v>
      </c>
    </row>
    <row r="1630" spans="1:11" x14ac:dyDescent="0.3">
      <c r="A1630" s="74">
        <v>1629</v>
      </c>
      <c r="B1630" s="75" t="s">
        <v>3111</v>
      </c>
      <c r="C1630" s="74" t="s">
        <v>3281</v>
      </c>
      <c r="D1630" s="75" t="s">
        <v>3282</v>
      </c>
      <c r="E1630" s="75" t="s">
        <v>3283</v>
      </c>
      <c r="F1630" s="75" t="s">
        <v>3261</v>
      </c>
      <c r="G1630" s="75">
        <v>1</v>
      </c>
      <c r="H1630" s="75">
        <v>3100</v>
      </c>
      <c r="I1630" s="75">
        <v>3100</v>
      </c>
      <c r="J1630" s="75">
        <v>1</v>
      </c>
      <c r="K1630" s="76">
        <v>3100</v>
      </c>
    </row>
    <row r="1631" spans="1:11" x14ac:dyDescent="0.3">
      <c r="A1631" s="74">
        <v>1630</v>
      </c>
      <c r="B1631" s="75" t="s">
        <v>3111</v>
      </c>
      <c r="C1631" s="74" t="s">
        <v>3284</v>
      </c>
      <c r="D1631" s="75" t="s">
        <v>3285</v>
      </c>
      <c r="E1631" s="75" t="s">
        <v>3286</v>
      </c>
      <c r="F1631" s="75" t="s">
        <v>3261</v>
      </c>
      <c r="G1631" s="75">
        <v>1</v>
      </c>
      <c r="H1631" s="75">
        <v>1850</v>
      </c>
      <c r="I1631" s="75">
        <v>1850</v>
      </c>
      <c r="J1631" s="75">
        <v>1</v>
      </c>
      <c r="K1631" s="76">
        <v>1850</v>
      </c>
    </row>
    <row r="1632" spans="1:11" x14ac:dyDescent="0.3">
      <c r="A1632" s="74">
        <v>1631</v>
      </c>
      <c r="B1632" s="75" t="s">
        <v>3111</v>
      </c>
      <c r="C1632" s="74" t="s">
        <v>3287</v>
      </c>
      <c r="D1632" s="75" t="s">
        <v>3288</v>
      </c>
      <c r="E1632" s="75" t="s">
        <v>3289</v>
      </c>
      <c r="F1632" s="75" t="s">
        <v>3261</v>
      </c>
      <c r="G1632" s="75">
        <v>11</v>
      </c>
      <c r="H1632" s="75">
        <v>790</v>
      </c>
      <c r="I1632" s="75">
        <v>8690</v>
      </c>
      <c r="J1632" s="75">
        <v>11</v>
      </c>
      <c r="K1632" s="76">
        <v>8690</v>
      </c>
    </row>
    <row r="1633" spans="1:11" x14ac:dyDescent="0.3">
      <c r="A1633" s="74">
        <v>1632</v>
      </c>
      <c r="B1633" s="75" t="s">
        <v>3111</v>
      </c>
      <c r="C1633" s="74" t="s">
        <v>3290</v>
      </c>
      <c r="D1633" s="75" t="s">
        <v>3291</v>
      </c>
      <c r="E1633" s="75" t="s">
        <v>3292</v>
      </c>
      <c r="F1633" s="75" t="s">
        <v>3261</v>
      </c>
      <c r="G1633" s="75">
        <v>19</v>
      </c>
      <c r="H1633" s="75">
        <v>1750</v>
      </c>
      <c r="I1633" s="75">
        <v>33250</v>
      </c>
      <c r="J1633" s="75">
        <v>19</v>
      </c>
      <c r="K1633" s="76">
        <v>33250</v>
      </c>
    </row>
    <row r="1634" spans="1:11" x14ac:dyDescent="0.3">
      <c r="A1634" s="74">
        <v>1633</v>
      </c>
      <c r="B1634" s="75" t="s">
        <v>3111</v>
      </c>
      <c r="C1634" s="74" t="s">
        <v>3293</v>
      </c>
      <c r="D1634" s="75" t="s">
        <v>3294</v>
      </c>
      <c r="E1634" s="75" t="s">
        <v>3170</v>
      </c>
      <c r="F1634" s="75" t="s">
        <v>3261</v>
      </c>
      <c r="G1634" s="75">
        <v>16</v>
      </c>
      <c r="H1634" s="75">
        <v>430</v>
      </c>
      <c r="I1634" s="75">
        <v>6880</v>
      </c>
      <c r="J1634" s="75">
        <v>16</v>
      </c>
      <c r="K1634" s="76">
        <v>6880</v>
      </c>
    </row>
    <row r="1635" spans="1:11" x14ac:dyDescent="0.3">
      <c r="A1635" s="74">
        <v>1634</v>
      </c>
      <c r="B1635" s="75" t="s">
        <v>3111</v>
      </c>
      <c r="C1635" s="74" t="s">
        <v>3295</v>
      </c>
      <c r="D1635" s="75" t="s">
        <v>3296</v>
      </c>
      <c r="E1635" s="75" t="s">
        <v>3297</v>
      </c>
      <c r="F1635" s="75" t="s">
        <v>3261</v>
      </c>
      <c r="G1635" s="75">
        <v>4</v>
      </c>
      <c r="H1635" s="75">
        <v>550</v>
      </c>
      <c r="I1635" s="75">
        <v>2200</v>
      </c>
      <c r="J1635" s="75">
        <v>4</v>
      </c>
      <c r="K1635" s="76">
        <v>2200</v>
      </c>
    </row>
    <row r="1636" spans="1:11" x14ac:dyDescent="0.3">
      <c r="A1636" s="74">
        <v>1635</v>
      </c>
      <c r="B1636" s="75" t="s">
        <v>3111</v>
      </c>
      <c r="C1636" s="74" t="s">
        <v>3298</v>
      </c>
      <c r="D1636" s="75" t="s">
        <v>3299</v>
      </c>
      <c r="E1636" s="75" t="s">
        <v>3300</v>
      </c>
      <c r="F1636" s="75" t="s">
        <v>3261</v>
      </c>
      <c r="G1636" s="75">
        <v>18</v>
      </c>
      <c r="H1636" s="75">
        <v>750</v>
      </c>
      <c r="I1636" s="75">
        <v>13500</v>
      </c>
      <c r="J1636" s="75">
        <v>19</v>
      </c>
      <c r="K1636" s="76">
        <v>14250</v>
      </c>
    </row>
    <row r="1637" spans="1:11" x14ac:dyDescent="0.3">
      <c r="A1637" s="74">
        <v>1636</v>
      </c>
      <c r="B1637" s="75" t="s">
        <v>3111</v>
      </c>
      <c r="C1637" s="74" t="s">
        <v>3301</v>
      </c>
      <c r="D1637" s="75" t="s">
        <v>3302</v>
      </c>
      <c r="E1637" s="75" t="s">
        <v>3303</v>
      </c>
      <c r="F1637" s="75" t="s">
        <v>552</v>
      </c>
      <c r="G1637" s="75">
        <v>5</v>
      </c>
      <c r="H1637" s="75">
        <v>1450</v>
      </c>
      <c r="I1637" s="75">
        <v>7250</v>
      </c>
      <c r="J1637" s="75">
        <v>5</v>
      </c>
      <c r="K1637" s="76">
        <v>7250</v>
      </c>
    </row>
    <row r="1638" spans="1:11" x14ac:dyDescent="0.3">
      <c r="A1638" s="74">
        <v>1637</v>
      </c>
      <c r="B1638" s="75" t="s">
        <v>3111</v>
      </c>
      <c r="C1638" s="74" t="s">
        <v>3304</v>
      </c>
      <c r="D1638" s="75" t="s">
        <v>3305</v>
      </c>
      <c r="E1638" s="75" t="s">
        <v>3306</v>
      </c>
      <c r="F1638" s="75" t="s">
        <v>552</v>
      </c>
      <c r="G1638" s="75">
        <v>5</v>
      </c>
      <c r="H1638" s="75">
        <v>1250</v>
      </c>
      <c r="I1638" s="75">
        <v>6250</v>
      </c>
      <c r="J1638" s="75">
        <v>5</v>
      </c>
      <c r="K1638" s="76">
        <v>6250</v>
      </c>
    </row>
    <row r="1639" spans="1:11" x14ac:dyDescent="0.3">
      <c r="A1639" s="74">
        <v>1638</v>
      </c>
      <c r="B1639" s="75" t="s">
        <v>3111</v>
      </c>
      <c r="C1639" s="74" t="s">
        <v>3307</v>
      </c>
      <c r="D1639" s="75" t="s">
        <v>3308</v>
      </c>
      <c r="E1639" s="75" t="s">
        <v>3267</v>
      </c>
      <c r="F1639" s="75" t="s">
        <v>552</v>
      </c>
      <c r="G1639" s="75">
        <v>19</v>
      </c>
      <c r="H1639" s="75">
        <v>1050</v>
      </c>
      <c r="I1639" s="75">
        <v>19950</v>
      </c>
      <c r="J1639" s="75">
        <v>19</v>
      </c>
      <c r="K1639" s="76">
        <v>19950</v>
      </c>
    </row>
    <row r="1640" spans="1:11" x14ac:dyDescent="0.3">
      <c r="A1640" s="74">
        <v>1639</v>
      </c>
      <c r="B1640" s="75" t="s">
        <v>3111</v>
      </c>
      <c r="C1640" s="74" t="s">
        <v>3309</v>
      </c>
      <c r="D1640" s="75" t="s">
        <v>3310</v>
      </c>
      <c r="E1640" s="75" t="s">
        <v>3311</v>
      </c>
      <c r="F1640" s="75" t="s">
        <v>3261</v>
      </c>
      <c r="G1640" s="75">
        <v>1</v>
      </c>
      <c r="H1640" s="75">
        <v>305</v>
      </c>
      <c r="I1640" s="75">
        <v>305</v>
      </c>
      <c r="J1640" s="75">
        <v>1</v>
      </c>
      <c r="K1640" s="76">
        <v>305</v>
      </c>
    </row>
    <row r="1641" spans="1:11" x14ac:dyDescent="0.3">
      <c r="A1641" s="74">
        <v>1640</v>
      </c>
      <c r="B1641" s="75" t="s">
        <v>3111</v>
      </c>
      <c r="C1641" s="74" t="s">
        <v>3312</v>
      </c>
      <c r="D1641" s="75" t="s">
        <v>3310</v>
      </c>
      <c r="E1641" s="75" t="s">
        <v>3313</v>
      </c>
      <c r="F1641" s="75" t="s">
        <v>3261</v>
      </c>
      <c r="G1641" s="75">
        <v>9</v>
      </c>
      <c r="H1641" s="75">
        <v>450</v>
      </c>
      <c r="I1641" s="75">
        <v>4050</v>
      </c>
      <c r="J1641" s="75">
        <v>9</v>
      </c>
      <c r="K1641" s="76">
        <v>4050</v>
      </c>
    </row>
    <row r="1642" spans="1:11" x14ac:dyDescent="0.3">
      <c r="A1642" s="74">
        <v>1641</v>
      </c>
      <c r="B1642" s="75" t="s">
        <v>3111</v>
      </c>
      <c r="C1642" s="74" t="s">
        <v>3314</v>
      </c>
      <c r="D1642" s="75" t="s">
        <v>3315</v>
      </c>
      <c r="E1642" s="75" t="s">
        <v>3316</v>
      </c>
      <c r="F1642" s="75" t="s">
        <v>3317</v>
      </c>
      <c r="G1642" s="75">
        <v>4</v>
      </c>
      <c r="H1642" s="75">
        <v>32229</v>
      </c>
      <c r="I1642" s="75">
        <v>128916</v>
      </c>
      <c r="J1642" s="75">
        <v>4</v>
      </c>
      <c r="K1642" s="76">
        <v>128916</v>
      </c>
    </row>
    <row r="1643" spans="1:11" x14ac:dyDescent="0.3">
      <c r="A1643" s="74">
        <v>1642</v>
      </c>
      <c r="B1643" s="75" t="s">
        <v>3111</v>
      </c>
      <c r="C1643" s="74" t="s">
        <v>3318</v>
      </c>
      <c r="D1643" s="75" t="s">
        <v>3319</v>
      </c>
      <c r="E1643" s="75" t="s">
        <v>3320</v>
      </c>
      <c r="F1643" s="75" t="s">
        <v>552</v>
      </c>
      <c r="G1643" s="75">
        <v>3</v>
      </c>
      <c r="H1643" s="75">
        <v>43000</v>
      </c>
      <c r="I1643" s="75">
        <v>129000</v>
      </c>
      <c r="J1643" s="75">
        <v>3</v>
      </c>
      <c r="K1643" s="76">
        <v>129000</v>
      </c>
    </row>
    <row r="1644" spans="1:11" x14ac:dyDescent="0.3">
      <c r="A1644" s="74">
        <v>1643</v>
      </c>
      <c r="B1644" s="75" t="s">
        <v>3321</v>
      </c>
      <c r="C1644" s="74" t="s">
        <v>5</v>
      </c>
      <c r="D1644" s="75" t="s">
        <v>3322</v>
      </c>
      <c r="E1644" s="75" t="s">
        <v>3323</v>
      </c>
      <c r="F1644" s="75" t="s">
        <v>3324</v>
      </c>
      <c r="G1644" s="75">
        <v>30</v>
      </c>
      <c r="H1644" s="75">
        <v>45</v>
      </c>
      <c r="I1644" s="75">
        <v>1350</v>
      </c>
      <c r="J1644" s="75">
        <v>30</v>
      </c>
      <c r="K1644" s="76">
        <v>1350</v>
      </c>
    </row>
    <row r="1645" spans="1:11" x14ac:dyDescent="0.3">
      <c r="A1645" s="74">
        <v>1644</v>
      </c>
      <c r="B1645" s="75" t="s">
        <v>3321</v>
      </c>
      <c r="C1645" s="74" t="s">
        <v>199</v>
      </c>
      <c r="D1645" s="75" t="s">
        <v>3325</v>
      </c>
      <c r="E1645" s="75" t="s">
        <v>3326</v>
      </c>
      <c r="F1645" s="75" t="s">
        <v>3324</v>
      </c>
      <c r="G1645" s="75">
        <v>69</v>
      </c>
      <c r="H1645" s="75">
        <v>550.51</v>
      </c>
      <c r="I1645" s="75">
        <v>37985.19</v>
      </c>
      <c r="J1645" s="75">
        <v>69</v>
      </c>
      <c r="K1645" s="76">
        <v>37985.19</v>
      </c>
    </row>
    <row r="1646" spans="1:11" x14ac:dyDescent="0.3">
      <c r="A1646" s="74">
        <v>1645</v>
      </c>
      <c r="B1646" s="75" t="s">
        <v>3321</v>
      </c>
      <c r="C1646" s="74" t="s">
        <v>202</v>
      </c>
      <c r="D1646" s="75" t="s">
        <v>3327</v>
      </c>
      <c r="E1646" s="75" t="s">
        <v>3328</v>
      </c>
      <c r="F1646" s="75" t="s">
        <v>3324</v>
      </c>
      <c r="G1646" s="75">
        <v>23</v>
      </c>
      <c r="H1646" s="75">
        <v>3100.37</v>
      </c>
      <c r="I1646" s="75">
        <v>71308.509999999995</v>
      </c>
      <c r="J1646" s="75">
        <v>23</v>
      </c>
      <c r="K1646" s="76">
        <v>71308.509999999995</v>
      </c>
    </row>
    <row r="1647" spans="1:11" x14ac:dyDescent="0.3">
      <c r="A1647" s="74">
        <v>1646</v>
      </c>
      <c r="B1647" s="75" t="s">
        <v>3321</v>
      </c>
      <c r="C1647" s="74" t="s">
        <v>13</v>
      </c>
      <c r="D1647" s="75" t="s">
        <v>3329</v>
      </c>
      <c r="E1647" s="75" t="s">
        <v>3330</v>
      </c>
      <c r="F1647" s="75" t="s">
        <v>3324</v>
      </c>
      <c r="G1647" s="75">
        <v>32</v>
      </c>
      <c r="H1647" s="75">
        <v>1127.1099999999999</v>
      </c>
      <c r="I1647" s="75">
        <v>36067.519999999997</v>
      </c>
      <c r="J1647" s="75">
        <v>32</v>
      </c>
      <c r="K1647" s="76">
        <v>36067.519999999997</v>
      </c>
    </row>
    <row r="1648" spans="1:11" x14ac:dyDescent="0.3">
      <c r="A1648" s="74">
        <v>1647</v>
      </c>
      <c r="B1648" s="75" t="s">
        <v>3321</v>
      </c>
      <c r="C1648" s="74" t="s">
        <v>21</v>
      </c>
      <c r="D1648" s="75" t="s">
        <v>22</v>
      </c>
      <c r="E1648" s="75" t="s">
        <v>3331</v>
      </c>
      <c r="F1648" s="75" t="s">
        <v>3324</v>
      </c>
      <c r="G1648" s="75">
        <v>20</v>
      </c>
      <c r="H1648" s="75">
        <v>265.83</v>
      </c>
      <c r="I1648" s="75">
        <v>5316.5999999999995</v>
      </c>
      <c r="J1648" s="75">
        <v>20</v>
      </c>
      <c r="K1648" s="76">
        <v>5316.5999999999995</v>
      </c>
    </row>
    <row r="1649" spans="1:11" x14ac:dyDescent="0.3">
      <c r="A1649" s="74">
        <v>1648</v>
      </c>
      <c r="B1649" s="75" t="s">
        <v>3321</v>
      </c>
      <c r="C1649" s="74" t="s">
        <v>29</v>
      </c>
      <c r="D1649" s="75" t="s">
        <v>3332</v>
      </c>
      <c r="E1649" s="75" t="s">
        <v>3333</v>
      </c>
      <c r="F1649" s="75" t="s">
        <v>3324</v>
      </c>
      <c r="G1649" s="75">
        <v>12</v>
      </c>
      <c r="H1649" s="75">
        <v>583.41999999999996</v>
      </c>
      <c r="I1649" s="75">
        <v>7001.0399999999991</v>
      </c>
      <c r="J1649" s="75">
        <v>12</v>
      </c>
      <c r="K1649" s="76">
        <v>7001.0399999999991</v>
      </c>
    </row>
    <row r="1650" spans="1:11" x14ac:dyDescent="0.3">
      <c r="A1650" s="74">
        <v>1649</v>
      </c>
      <c r="B1650" s="75" t="s">
        <v>3321</v>
      </c>
      <c r="C1650" s="74" t="s">
        <v>33</v>
      </c>
      <c r="D1650" s="75" t="s">
        <v>3334</v>
      </c>
      <c r="E1650" s="75" t="s">
        <v>3335</v>
      </c>
      <c r="F1650" s="75" t="s">
        <v>3324</v>
      </c>
      <c r="G1650" s="75">
        <v>21</v>
      </c>
      <c r="H1650" s="75">
        <v>790.96</v>
      </c>
      <c r="I1650" s="75">
        <v>16610.16</v>
      </c>
      <c r="J1650" s="75">
        <v>21</v>
      </c>
      <c r="K1650" s="76">
        <v>16610.16</v>
      </c>
    </row>
    <row r="1651" spans="1:11" x14ac:dyDescent="0.3">
      <c r="A1651" s="74">
        <v>1650</v>
      </c>
      <c r="B1651" s="75" t="s">
        <v>3321</v>
      </c>
      <c r="C1651" s="74" t="s">
        <v>222</v>
      </c>
      <c r="D1651" s="75" t="s">
        <v>3336</v>
      </c>
      <c r="E1651" s="75" t="s">
        <v>3337</v>
      </c>
      <c r="F1651" s="75" t="s">
        <v>3324</v>
      </c>
      <c r="G1651" s="75">
        <v>44</v>
      </c>
      <c r="H1651" s="75">
        <v>1231.44</v>
      </c>
      <c r="I1651" s="75">
        <v>54183.360000000001</v>
      </c>
      <c r="J1651" s="75">
        <v>44</v>
      </c>
      <c r="K1651" s="76">
        <v>54183.360000000001</v>
      </c>
    </row>
    <row r="1652" spans="1:11" x14ac:dyDescent="0.3">
      <c r="A1652" s="74">
        <v>1651</v>
      </c>
      <c r="B1652" s="75" t="s">
        <v>3321</v>
      </c>
      <c r="C1652" s="74" t="s">
        <v>40</v>
      </c>
      <c r="D1652" s="75" t="s">
        <v>1907</v>
      </c>
      <c r="E1652" s="75" t="s">
        <v>3338</v>
      </c>
      <c r="F1652" s="75" t="s">
        <v>3324</v>
      </c>
      <c r="G1652" s="75">
        <v>22</v>
      </c>
      <c r="H1652" s="75">
        <v>431.25</v>
      </c>
      <c r="I1652" s="75">
        <v>9487.5</v>
      </c>
      <c r="J1652" s="75">
        <v>24</v>
      </c>
      <c r="K1652" s="76">
        <v>10350</v>
      </c>
    </row>
    <row r="1653" spans="1:11" x14ac:dyDescent="0.3">
      <c r="A1653" s="74">
        <v>1652</v>
      </c>
      <c r="B1653" s="75" t="s">
        <v>3321</v>
      </c>
      <c r="C1653" s="74" t="s">
        <v>228</v>
      </c>
      <c r="D1653" s="75" t="s">
        <v>3339</v>
      </c>
      <c r="E1653" s="75" t="s">
        <v>3340</v>
      </c>
      <c r="F1653" s="75" t="s">
        <v>3324</v>
      </c>
      <c r="G1653" s="75">
        <v>50</v>
      </c>
      <c r="H1653" s="75">
        <v>433.3</v>
      </c>
      <c r="I1653" s="75">
        <v>21665</v>
      </c>
      <c r="J1653" s="75">
        <v>50</v>
      </c>
      <c r="K1653" s="76">
        <v>21665</v>
      </c>
    </row>
    <row r="1654" spans="1:11" x14ac:dyDescent="0.3">
      <c r="A1654" s="74">
        <v>1653</v>
      </c>
      <c r="B1654" s="75" t="s">
        <v>3321</v>
      </c>
      <c r="C1654" s="74" t="s">
        <v>231</v>
      </c>
      <c r="D1654" s="75" t="s">
        <v>3341</v>
      </c>
      <c r="E1654" s="75" t="s">
        <v>3342</v>
      </c>
      <c r="F1654" s="75" t="s">
        <v>3324</v>
      </c>
      <c r="G1654" s="75">
        <v>12</v>
      </c>
      <c r="H1654" s="75">
        <v>50</v>
      </c>
      <c r="I1654" s="75">
        <v>600</v>
      </c>
      <c r="J1654" s="75">
        <v>12</v>
      </c>
      <c r="K1654" s="76">
        <v>600</v>
      </c>
    </row>
    <row r="1655" spans="1:11" x14ac:dyDescent="0.3">
      <c r="A1655" s="74">
        <v>1654</v>
      </c>
      <c r="B1655" s="75" t="s">
        <v>3321</v>
      </c>
      <c r="C1655" s="74" t="s">
        <v>44</v>
      </c>
      <c r="D1655" s="75" t="s">
        <v>237</v>
      </c>
      <c r="E1655" s="75" t="s">
        <v>3343</v>
      </c>
      <c r="F1655" s="75" t="s">
        <v>3324</v>
      </c>
      <c r="G1655" s="75">
        <v>87</v>
      </c>
      <c r="H1655" s="75">
        <v>45.46</v>
      </c>
      <c r="I1655" s="75">
        <v>3955.02</v>
      </c>
      <c r="J1655" s="75">
        <v>87</v>
      </c>
      <c r="K1655" s="76">
        <v>3955.02</v>
      </c>
    </row>
    <row r="1656" spans="1:11" x14ac:dyDescent="0.3">
      <c r="A1656" s="74">
        <v>1655</v>
      </c>
      <c r="B1656" s="75" t="s">
        <v>3321</v>
      </c>
      <c r="C1656" s="74" t="s">
        <v>47</v>
      </c>
      <c r="D1656" s="75" t="s">
        <v>3344</v>
      </c>
      <c r="E1656" s="75" t="s">
        <v>3345</v>
      </c>
      <c r="F1656" s="75" t="s">
        <v>3346</v>
      </c>
      <c r="G1656" s="75">
        <v>4</v>
      </c>
      <c r="H1656" s="75">
        <v>100</v>
      </c>
      <c r="I1656" s="75">
        <v>400</v>
      </c>
      <c r="J1656" s="75">
        <v>4</v>
      </c>
      <c r="K1656" s="76">
        <v>400</v>
      </c>
    </row>
    <row r="1657" spans="1:11" x14ac:dyDescent="0.3">
      <c r="A1657" s="74">
        <v>1656</v>
      </c>
      <c r="B1657" s="75" t="s">
        <v>3321</v>
      </c>
      <c r="C1657" s="74" t="s">
        <v>55</v>
      </c>
      <c r="D1657" s="75" t="s">
        <v>1740</v>
      </c>
      <c r="E1657" s="75" t="s">
        <v>3347</v>
      </c>
      <c r="F1657" s="75" t="s">
        <v>3324</v>
      </c>
      <c r="G1657" s="75">
        <v>11</v>
      </c>
      <c r="H1657" s="75">
        <v>7325.87</v>
      </c>
      <c r="I1657" s="75">
        <v>80584.569999999992</v>
      </c>
      <c r="J1657" s="75">
        <v>12</v>
      </c>
      <c r="K1657" s="76">
        <v>87910.44</v>
      </c>
    </row>
    <row r="1658" spans="1:11" x14ac:dyDescent="0.3">
      <c r="A1658" s="74">
        <v>1657</v>
      </c>
      <c r="B1658" s="75" t="s">
        <v>3321</v>
      </c>
      <c r="C1658" s="74" t="s">
        <v>59</v>
      </c>
      <c r="D1658" s="75" t="s">
        <v>3348</v>
      </c>
      <c r="E1658" s="75" t="s">
        <v>3349</v>
      </c>
      <c r="F1658" s="75" t="s">
        <v>3324</v>
      </c>
      <c r="G1658" s="75">
        <v>12</v>
      </c>
      <c r="H1658" s="75">
        <v>380</v>
      </c>
      <c r="I1658" s="75">
        <v>4560</v>
      </c>
      <c r="J1658" s="75">
        <v>12</v>
      </c>
      <c r="K1658" s="76">
        <v>4560</v>
      </c>
    </row>
    <row r="1659" spans="1:11" x14ac:dyDescent="0.3">
      <c r="A1659" s="74">
        <v>1658</v>
      </c>
      <c r="B1659" s="75" t="s">
        <v>3321</v>
      </c>
      <c r="C1659" s="74" t="s">
        <v>62</v>
      </c>
      <c r="D1659" s="75" t="s">
        <v>3350</v>
      </c>
      <c r="E1659" s="75" t="s">
        <v>3351</v>
      </c>
      <c r="F1659" s="75" t="s">
        <v>3324</v>
      </c>
      <c r="G1659" s="75">
        <v>10</v>
      </c>
      <c r="H1659" s="75">
        <v>621.49</v>
      </c>
      <c r="I1659" s="75">
        <v>6214.9</v>
      </c>
      <c r="J1659" s="75">
        <v>10</v>
      </c>
      <c r="K1659" s="76">
        <v>6214.9</v>
      </c>
    </row>
    <row r="1660" spans="1:11" x14ac:dyDescent="0.3">
      <c r="A1660" s="74">
        <v>1659</v>
      </c>
      <c r="B1660" s="75" t="s">
        <v>3321</v>
      </c>
      <c r="C1660" s="74" t="s">
        <v>68</v>
      </c>
      <c r="D1660" s="75" t="s">
        <v>3352</v>
      </c>
      <c r="E1660" s="75" t="s">
        <v>3353</v>
      </c>
      <c r="F1660" s="75" t="s">
        <v>3324</v>
      </c>
      <c r="G1660" s="75">
        <v>16</v>
      </c>
      <c r="H1660" s="75">
        <v>865.21</v>
      </c>
      <c r="I1660" s="75">
        <v>13843.36</v>
      </c>
      <c r="J1660" s="75">
        <v>20</v>
      </c>
      <c r="K1660" s="76">
        <v>17304.2</v>
      </c>
    </row>
    <row r="1661" spans="1:11" x14ac:dyDescent="0.3">
      <c r="A1661" s="74">
        <v>1660</v>
      </c>
      <c r="B1661" s="75" t="s">
        <v>3321</v>
      </c>
      <c r="C1661" s="74" t="s">
        <v>70</v>
      </c>
      <c r="D1661" s="75" t="s">
        <v>3354</v>
      </c>
      <c r="E1661" s="75" t="s">
        <v>3355</v>
      </c>
      <c r="F1661" s="75" t="s">
        <v>3324</v>
      </c>
      <c r="G1661" s="75">
        <v>5</v>
      </c>
      <c r="H1661" s="75">
        <v>3990</v>
      </c>
      <c r="I1661" s="75">
        <v>19950</v>
      </c>
      <c r="J1661" s="75">
        <v>5</v>
      </c>
      <c r="K1661" s="76">
        <v>19950</v>
      </c>
    </row>
    <row r="1662" spans="1:11" x14ac:dyDescent="0.3">
      <c r="A1662" s="74">
        <v>1661</v>
      </c>
      <c r="B1662" s="75" t="s">
        <v>3321</v>
      </c>
      <c r="C1662" s="74" t="s">
        <v>72</v>
      </c>
      <c r="D1662" s="75" t="s">
        <v>3356</v>
      </c>
      <c r="E1662" s="75" t="s">
        <v>3357</v>
      </c>
      <c r="F1662" s="75" t="s">
        <v>3324</v>
      </c>
      <c r="G1662" s="75">
        <v>2</v>
      </c>
      <c r="H1662" s="75">
        <v>99000</v>
      </c>
      <c r="I1662" s="75">
        <v>198000</v>
      </c>
      <c r="J1662" s="75">
        <v>2</v>
      </c>
      <c r="K1662" s="76">
        <v>198000</v>
      </c>
    </row>
    <row r="1663" spans="1:11" x14ac:dyDescent="0.3">
      <c r="A1663" s="74">
        <v>1662</v>
      </c>
      <c r="B1663" s="75" t="s">
        <v>3321</v>
      </c>
      <c r="C1663" s="74" t="s">
        <v>253</v>
      </c>
      <c r="D1663" s="75" t="s">
        <v>447</v>
      </c>
      <c r="E1663" s="75" t="s">
        <v>3358</v>
      </c>
      <c r="F1663" s="75" t="s">
        <v>3324</v>
      </c>
      <c r="G1663" s="75">
        <v>2</v>
      </c>
      <c r="H1663" s="75">
        <v>8725</v>
      </c>
      <c r="I1663" s="75">
        <v>17450</v>
      </c>
      <c r="J1663" s="75">
        <v>2</v>
      </c>
      <c r="K1663" s="76">
        <v>17450</v>
      </c>
    </row>
    <row r="1664" spans="1:11" x14ac:dyDescent="0.3">
      <c r="A1664" s="74">
        <v>1663</v>
      </c>
      <c r="B1664" s="75" t="s">
        <v>3321</v>
      </c>
      <c r="C1664" s="74" t="s">
        <v>82</v>
      </c>
      <c r="D1664" s="75" t="s">
        <v>1911</v>
      </c>
      <c r="E1664" s="75" t="s">
        <v>3359</v>
      </c>
      <c r="F1664" s="75" t="s">
        <v>3324</v>
      </c>
      <c r="G1664" s="75">
        <v>1</v>
      </c>
      <c r="H1664" s="75">
        <v>88800</v>
      </c>
      <c r="I1664" s="75">
        <v>88800</v>
      </c>
      <c r="J1664" s="75">
        <v>1</v>
      </c>
      <c r="K1664" s="76">
        <v>88800</v>
      </c>
    </row>
    <row r="1665" spans="1:11" x14ac:dyDescent="0.3">
      <c r="A1665" s="74">
        <v>1664</v>
      </c>
      <c r="B1665" s="75" t="s">
        <v>3321</v>
      </c>
      <c r="C1665" s="74" t="s">
        <v>100</v>
      </c>
      <c r="D1665" s="75" t="s">
        <v>3360</v>
      </c>
      <c r="E1665" s="75" t="s">
        <v>3361</v>
      </c>
      <c r="F1665" s="75" t="s">
        <v>3324</v>
      </c>
      <c r="G1665" s="75">
        <v>13</v>
      </c>
      <c r="H1665" s="75">
        <v>745</v>
      </c>
      <c r="I1665" s="75">
        <v>9685</v>
      </c>
      <c r="J1665" s="75">
        <v>13</v>
      </c>
      <c r="K1665" s="76">
        <v>9685</v>
      </c>
    </row>
    <row r="1666" spans="1:11" x14ac:dyDescent="0.3">
      <c r="A1666" s="74">
        <v>1665</v>
      </c>
      <c r="B1666" s="75" t="s">
        <v>3321</v>
      </c>
      <c r="C1666" s="74" t="s">
        <v>113</v>
      </c>
      <c r="D1666" s="75" t="s">
        <v>3362</v>
      </c>
      <c r="E1666" s="75" t="s">
        <v>3363</v>
      </c>
      <c r="F1666" s="75" t="s">
        <v>3324</v>
      </c>
      <c r="G1666" s="75">
        <v>2</v>
      </c>
      <c r="H1666" s="75">
        <v>297.5</v>
      </c>
      <c r="I1666" s="75">
        <v>595</v>
      </c>
      <c r="J1666" s="75">
        <v>2</v>
      </c>
      <c r="K1666" s="76">
        <v>595</v>
      </c>
    </row>
    <row r="1667" spans="1:11" x14ac:dyDescent="0.3">
      <c r="A1667" s="74">
        <v>1666</v>
      </c>
      <c r="B1667" s="75" t="s">
        <v>3321</v>
      </c>
      <c r="C1667" s="74" t="s">
        <v>116</v>
      </c>
      <c r="D1667" s="75" t="s">
        <v>3364</v>
      </c>
      <c r="E1667" s="75" t="s">
        <v>3365</v>
      </c>
      <c r="F1667" s="75" t="s">
        <v>3324</v>
      </c>
      <c r="G1667" s="75">
        <v>10</v>
      </c>
      <c r="H1667" s="75">
        <v>7719.68</v>
      </c>
      <c r="I1667" s="75">
        <v>77196.800000000003</v>
      </c>
      <c r="J1667" s="75">
        <v>10</v>
      </c>
      <c r="K1667" s="76">
        <v>77196.800000000003</v>
      </c>
    </row>
    <row r="1668" spans="1:11" x14ac:dyDescent="0.3">
      <c r="A1668" s="74">
        <v>1667</v>
      </c>
      <c r="B1668" s="75" t="s">
        <v>3321</v>
      </c>
      <c r="C1668" s="74" t="s">
        <v>119</v>
      </c>
      <c r="D1668" s="75" t="s">
        <v>140</v>
      </c>
      <c r="E1668" s="75" t="s">
        <v>3366</v>
      </c>
      <c r="F1668" s="75" t="s">
        <v>3346</v>
      </c>
      <c r="G1668" s="75">
        <v>1</v>
      </c>
      <c r="H1668" s="75">
        <v>17952.41</v>
      </c>
      <c r="I1668" s="75">
        <v>17952.41</v>
      </c>
      <c r="J1668" s="75">
        <v>1</v>
      </c>
      <c r="K1668" s="76">
        <v>17952.41</v>
      </c>
    </row>
    <row r="1669" spans="1:11" x14ac:dyDescent="0.3">
      <c r="A1669" s="74">
        <v>1668</v>
      </c>
      <c r="B1669" s="75" t="s">
        <v>3321</v>
      </c>
      <c r="C1669" s="74" t="s">
        <v>122</v>
      </c>
      <c r="D1669" s="75" t="s">
        <v>3367</v>
      </c>
      <c r="E1669" s="75" t="s">
        <v>3368</v>
      </c>
      <c r="F1669" s="75" t="s">
        <v>3346</v>
      </c>
      <c r="G1669" s="75">
        <v>200</v>
      </c>
      <c r="H1669" s="75">
        <v>87.5</v>
      </c>
      <c r="I1669" s="75">
        <v>17500</v>
      </c>
      <c r="J1669" s="75">
        <v>200</v>
      </c>
      <c r="K1669" s="76">
        <v>17500</v>
      </c>
    </row>
    <row r="1670" spans="1:11" x14ac:dyDescent="0.3">
      <c r="A1670" s="74">
        <v>1669</v>
      </c>
      <c r="B1670" s="75" t="s">
        <v>3321</v>
      </c>
      <c r="C1670" s="74" t="s">
        <v>125</v>
      </c>
      <c r="D1670" s="75" t="s">
        <v>3369</v>
      </c>
      <c r="E1670" s="75" t="s">
        <v>3370</v>
      </c>
      <c r="F1670" s="75" t="s">
        <v>3346</v>
      </c>
      <c r="G1670" s="75">
        <v>544</v>
      </c>
      <c r="H1670" s="75">
        <v>71.67</v>
      </c>
      <c r="I1670" s="75">
        <v>38988.480000000003</v>
      </c>
      <c r="J1670" s="75">
        <v>544</v>
      </c>
      <c r="K1670" s="76">
        <v>38988.480000000003</v>
      </c>
    </row>
    <row r="1671" spans="1:11" x14ac:dyDescent="0.3">
      <c r="A1671" s="74">
        <v>1670</v>
      </c>
      <c r="B1671" s="75" t="s">
        <v>3321</v>
      </c>
      <c r="C1671" s="74" t="s">
        <v>127</v>
      </c>
      <c r="D1671" s="75" t="s">
        <v>3371</v>
      </c>
      <c r="E1671" s="75" t="s">
        <v>3372</v>
      </c>
      <c r="F1671" s="75" t="s">
        <v>3346</v>
      </c>
      <c r="G1671" s="75">
        <v>360</v>
      </c>
      <c r="H1671" s="75">
        <v>89.74</v>
      </c>
      <c r="I1671" s="75">
        <v>32306.399999999998</v>
      </c>
      <c r="J1671" s="75">
        <v>360</v>
      </c>
      <c r="K1671" s="76">
        <v>32306.399999999998</v>
      </c>
    </row>
    <row r="1672" spans="1:11" x14ac:dyDescent="0.3">
      <c r="A1672" s="74">
        <v>1671</v>
      </c>
      <c r="B1672" s="75" t="s">
        <v>3321</v>
      </c>
      <c r="C1672" s="74" t="s">
        <v>133</v>
      </c>
      <c r="D1672" s="75" t="s">
        <v>3373</v>
      </c>
      <c r="E1672" s="75" t="s">
        <v>3374</v>
      </c>
      <c r="F1672" s="75" t="s">
        <v>3324</v>
      </c>
      <c r="G1672" s="75">
        <v>5</v>
      </c>
      <c r="H1672" s="75">
        <v>717.5</v>
      </c>
      <c r="I1672" s="75">
        <v>3587.5</v>
      </c>
      <c r="J1672" s="75">
        <v>5</v>
      </c>
      <c r="K1672" s="76">
        <v>3587.5</v>
      </c>
    </row>
    <row r="1673" spans="1:11" x14ac:dyDescent="0.3">
      <c r="A1673" s="74">
        <v>1672</v>
      </c>
      <c r="B1673" s="75" t="s">
        <v>3321</v>
      </c>
      <c r="C1673" s="74" t="s">
        <v>296</v>
      </c>
      <c r="D1673" s="75" t="s">
        <v>1874</v>
      </c>
      <c r="E1673" s="75" t="s">
        <v>3375</v>
      </c>
      <c r="F1673" s="75" t="s">
        <v>3346</v>
      </c>
      <c r="G1673" s="75">
        <v>4</v>
      </c>
      <c r="H1673" s="75">
        <v>64050</v>
      </c>
      <c r="I1673" s="75">
        <v>256200</v>
      </c>
      <c r="J1673" s="75">
        <v>4</v>
      </c>
      <c r="K1673" s="76">
        <v>256200</v>
      </c>
    </row>
    <row r="1674" spans="1:11" x14ac:dyDescent="0.3">
      <c r="A1674" s="74">
        <v>1673</v>
      </c>
      <c r="B1674" s="75" t="s">
        <v>3321</v>
      </c>
      <c r="C1674" s="74" t="s">
        <v>136</v>
      </c>
      <c r="D1674" s="75" t="s">
        <v>3376</v>
      </c>
      <c r="E1674" s="75" t="s">
        <v>3377</v>
      </c>
      <c r="F1674" s="75" t="s">
        <v>3346</v>
      </c>
      <c r="G1674" s="75">
        <v>1</v>
      </c>
      <c r="H1674" s="75">
        <v>80000</v>
      </c>
      <c r="I1674" s="75">
        <v>80000</v>
      </c>
      <c r="J1674" s="75">
        <v>1</v>
      </c>
      <c r="K1674" s="76">
        <v>80000</v>
      </c>
    </row>
    <row r="1675" spans="1:11" x14ac:dyDescent="0.3">
      <c r="A1675" s="74">
        <v>1674</v>
      </c>
      <c r="B1675" s="75" t="s">
        <v>3321</v>
      </c>
      <c r="C1675" s="74" t="s">
        <v>300</v>
      </c>
      <c r="D1675" s="75" t="s">
        <v>3378</v>
      </c>
      <c r="E1675" s="75" t="s">
        <v>3379</v>
      </c>
      <c r="F1675" s="75" t="s">
        <v>3346</v>
      </c>
      <c r="G1675" s="75">
        <v>1</v>
      </c>
      <c r="H1675" s="75">
        <v>80000</v>
      </c>
      <c r="I1675" s="75">
        <v>80000</v>
      </c>
      <c r="J1675" s="75">
        <v>1</v>
      </c>
      <c r="K1675" s="76">
        <v>80000</v>
      </c>
    </row>
    <row r="1676" spans="1:11" x14ac:dyDescent="0.3">
      <c r="A1676" s="74">
        <v>1675</v>
      </c>
      <c r="B1676" s="75" t="s">
        <v>3321</v>
      </c>
      <c r="C1676" s="74" t="s">
        <v>139</v>
      </c>
      <c r="D1676" s="75" t="s">
        <v>3380</v>
      </c>
      <c r="E1676" s="75" t="s">
        <v>3381</v>
      </c>
      <c r="F1676" s="75" t="s">
        <v>3346</v>
      </c>
      <c r="G1676" s="75">
        <v>52</v>
      </c>
      <c r="H1676" s="75">
        <v>5396.75</v>
      </c>
      <c r="I1676" s="75">
        <v>280631</v>
      </c>
      <c r="J1676" s="75">
        <v>52</v>
      </c>
      <c r="K1676" s="76">
        <v>280631</v>
      </c>
    </row>
    <row r="1677" spans="1:11" x14ac:dyDescent="0.3">
      <c r="A1677" s="74">
        <v>1676</v>
      </c>
      <c r="B1677" s="75" t="s">
        <v>3321</v>
      </c>
      <c r="C1677" s="74" t="s">
        <v>306</v>
      </c>
      <c r="D1677" s="75" t="s">
        <v>3382</v>
      </c>
      <c r="E1677" s="75" t="s">
        <v>3383</v>
      </c>
      <c r="F1677" s="75" t="s">
        <v>3346</v>
      </c>
      <c r="G1677" s="75">
        <v>83</v>
      </c>
      <c r="H1677" s="75">
        <v>4282.3900000000003</v>
      </c>
      <c r="I1677" s="75">
        <v>355438.37000000005</v>
      </c>
      <c r="J1677" s="75">
        <v>83</v>
      </c>
      <c r="K1677" s="76">
        <v>355438.37000000005</v>
      </c>
    </row>
    <row r="1678" spans="1:11" x14ac:dyDescent="0.3">
      <c r="A1678" s="74">
        <v>1677</v>
      </c>
      <c r="B1678" s="75" t="s">
        <v>3321</v>
      </c>
      <c r="C1678" s="74" t="s">
        <v>143</v>
      </c>
      <c r="D1678" s="75" t="s">
        <v>3384</v>
      </c>
      <c r="E1678" s="75" t="s">
        <v>3385</v>
      </c>
      <c r="F1678" s="75" t="s">
        <v>3346</v>
      </c>
      <c r="G1678" s="75">
        <v>6</v>
      </c>
      <c r="H1678" s="75">
        <v>4500</v>
      </c>
      <c r="I1678" s="75">
        <v>27000</v>
      </c>
      <c r="J1678" s="75">
        <v>6</v>
      </c>
      <c r="K1678" s="76">
        <v>27000</v>
      </c>
    </row>
    <row r="1679" spans="1:11" x14ac:dyDescent="0.3">
      <c r="A1679" s="74">
        <v>1678</v>
      </c>
      <c r="B1679" s="75" t="s">
        <v>3321</v>
      </c>
      <c r="C1679" s="74" t="s">
        <v>146</v>
      </c>
      <c r="D1679" s="75" t="s">
        <v>2444</v>
      </c>
      <c r="E1679" s="75" t="s">
        <v>3386</v>
      </c>
      <c r="F1679" s="75" t="s">
        <v>3346</v>
      </c>
      <c r="G1679" s="75">
        <v>19</v>
      </c>
      <c r="H1679" s="75">
        <v>7662.93</v>
      </c>
      <c r="I1679" s="75">
        <v>145595.67000000001</v>
      </c>
      <c r="J1679" s="75">
        <v>19</v>
      </c>
      <c r="K1679" s="76">
        <v>145595.67000000001</v>
      </c>
    </row>
    <row r="1680" spans="1:11" x14ac:dyDescent="0.3">
      <c r="A1680" s="74">
        <v>1679</v>
      </c>
      <c r="B1680" s="75" t="s">
        <v>3321</v>
      </c>
      <c r="C1680" s="74" t="s">
        <v>149</v>
      </c>
      <c r="D1680" s="75" t="s">
        <v>3387</v>
      </c>
      <c r="E1680" s="75" t="s">
        <v>3388</v>
      </c>
      <c r="F1680" s="75" t="s">
        <v>3346</v>
      </c>
      <c r="G1680" s="75">
        <v>242</v>
      </c>
      <c r="H1680" s="75">
        <v>85.8</v>
      </c>
      <c r="I1680" s="75">
        <v>20763.599999999999</v>
      </c>
      <c r="J1680" s="75">
        <v>242</v>
      </c>
      <c r="K1680" s="76">
        <v>20763.599999999999</v>
      </c>
    </row>
    <row r="1681" spans="1:11" x14ac:dyDescent="0.3">
      <c r="A1681" s="74">
        <v>1680</v>
      </c>
      <c r="B1681" s="75" t="s">
        <v>3321</v>
      </c>
      <c r="C1681" s="74" t="s">
        <v>152</v>
      </c>
      <c r="D1681" s="75" t="s">
        <v>3389</v>
      </c>
      <c r="E1681" s="75" t="s">
        <v>3390</v>
      </c>
      <c r="F1681" s="75" t="s">
        <v>3346</v>
      </c>
      <c r="G1681" s="75">
        <v>3</v>
      </c>
      <c r="H1681" s="75">
        <v>236466.65</v>
      </c>
      <c r="I1681" s="75">
        <v>709399.95</v>
      </c>
      <c r="J1681" s="75">
        <v>3</v>
      </c>
      <c r="K1681" s="76">
        <v>709399.95</v>
      </c>
    </row>
    <row r="1682" spans="1:11" x14ac:dyDescent="0.3">
      <c r="A1682" s="74">
        <v>1681</v>
      </c>
      <c r="B1682" s="75" t="s">
        <v>3321</v>
      </c>
      <c r="C1682" s="74" t="s">
        <v>157</v>
      </c>
      <c r="D1682" s="75" t="s">
        <v>3391</v>
      </c>
      <c r="E1682" s="75" t="s">
        <v>3392</v>
      </c>
      <c r="F1682" s="75" t="s">
        <v>3324</v>
      </c>
      <c r="G1682" s="75">
        <v>6</v>
      </c>
      <c r="H1682" s="75">
        <v>20100</v>
      </c>
      <c r="I1682" s="75">
        <v>120600</v>
      </c>
      <c r="J1682" s="75">
        <v>6</v>
      </c>
      <c r="K1682" s="76">
        <v>120600</v>
      </c>
    </row>
    <row r="1683" spans="1:11" x14ac:dyDescent="0.3">
      <c r="A1683" s="74">
        <v>1682</v>
      </c>
      <c r="B1683" s="75" t="s">
        <v>3321</v>
      </c>
      <c r="C1683" s="74" t="s">
        <v>159</v>
      </c>
      <c r="D1683" s="75" t="s">
        <v>3393</v>
      </c>
      <c r="E1683" s="75" t="s">
        <v>3394</v>
      </c>
      <c r="F1683" s="75" t="s">
        <v>3346</v>
      </c>
      <c r="G1683" s="75">
        <v>9</v>
      </c>
      <c r="H1683" s="75">
        <v>4690</v>
      </c>
      <c r="I1683" s="75">
        <v>42210</v>
      </c>
      <c r="J1683" s="75">
        <v>9</v>
      </c>
      <c r="K1683" s="76">
        <v>42210</v>
      </c>
    </row>
    <row r="1684" spans="1:11" x14ac:dyDescent="0.3">
      <c r="A1684" s="74">
        <v>1683</v>
      </c>
      <c r="B1684" s="75" t="s">
        <v>3321</v>
      </c>
      <c r="C1684" s="74" t="s">
        <v>164</v>
      </c>
      <c r="D1684" s="75" t="s">
        <v>3395</v>
      </c>
      <c r="E1684" s="75" t="s">
        <v>3396</v>
      </c>
      <c r="F1684" s="75" t="s">
        <v>3346</v>
      </c>
      <c r="G1684" s="75">
        <v>92</v>
      </c>
      <c r="H1684" s="75">
        <v>45</v>
      </c>
      <c r="I1684" s="75">
        <v>4140</v>
      </c>
      <c r="J1684" s="75">
        <v>92</v>
      </c>
      <c r="K1684" s="76">
        <v>4140</v>
      </c>
    </row>
    <row r="1685" spans="1:11" x14ac:dyDescent="0.3">
      <c r="A1685" s="74">
        <v>1684</v>
      </c>
      <c r="B1685" s="75" t="s">
        <v>3321</v>
      </c>
      <c r="C1685" s="74" t="s">
        <v>167</v>
      </c>
      <c r="D1685" s="75" t="s">
        <v>3397</v>
      </c>
      <c r="E1685" s="75" t="s">
        <v>3398</v>
      </c>
      <c r="F1685" s="75" t="s">
        <v>3346</v>
      </c>
      <c r="G1685" s="75">
        <v>100</v>
      </c>
      <c r="H1685" s="75">
        <v>35</v>
      </c>
      <c r="I1685" s="75">
        <v>3500</v>
      </c>
      <c r="J1685" s="75">
        <v>100</v>
      </c>
      <c r="K1685" s="76">
        <v>3500</v>
      </c>
    </row>
    <row r="1686" spans="1:11" x14ac:dyDescent="0.3">
      <c r="A1686" s="74">
        <v>1685</v>
      </c>
      <c r="B1686" s="75" t="s">
        <v>3321</v>
      </c>
      <c r="C1686" s="74" t="s">
        <v>173</v>
      </c>
      <c r="D1686" s="75" t="s">
        <v>3399</v>
      </c>
      <c r="E1686" s="75" t="s">
        <v>3400</v>
      </c>
      <c r="F1686" s="75" t="s">
        <v>3249</v>
      </c>
      <c r="G1686" s="75">
        <v>2</v>
      </c>
      <c r="H1686" s="75">
        <v>162000</v>
      </c>
      <c r="I1686" s="75">
        <v>324000</v>
      </c>
      <c r="J1686" s="75">
        <v>2</v>
      </c>
      <c r="K1686" s="76">
        <v>324000</v>
      </c>
    </row>
    <row r="1687" spans="1:11" x14ac:dyDescent="0.3">
      <c r="A1687" s="74">
        <v>1686</v>
      </c>
      <c r="B1687" s="75" t="s">
        <v>3321</v>
      </c>
      <c r="C1687" s="74" t="s">
        <v>339</v>
      </c>
      <c r="D1687" s="75" t="s">
        <v>3401</v>
      </c>
      <c r="E1687" s="75" t="s">
        <v>3402</v>
      </c>
      <c r="F1687" s="75" t="s">
        <v>3346</v>
      </c>
      <c r="G1687" s="75">
        <v>10</v>
      </c>
      <c r="H1687" s="75">
        <v>3912</v>
      </c>
      <c r="I1687" s="75">
        <v>39120</v>
      </c>
      <c r="J1687" s="75">
        <v>10</v>
      </c>
      <c r="K1687" s="76">
        <v>39120</v>
      </c>
    </row>
    <row r="1688" spans="1:11" x14ac:dyDescent="0.3">
      <c r="A1688" s="74">
        <v>1687</v>
      </c>
      <c r="B1688" s="75" t="s">
        <v>3321</v>
      </c>
      <c r="C1688" s="74" t="s">
        <v>342</v>
      </c>
      <c r="D1688" s="75" t="s">
        <v>3403</v>
      </c>
      <c r="E1688" s="75" t="s">
        <v>3404</v>
      </c>
      <c r="F1688" s="75" t="s">
        <v>3346</v>
      </c>
      <c r="G1688" s="75">
        <v>8</v>
      </c>
      <c r="H1688" s="75">
        <v>2690</v>
      </c>
      <c r="I1688" s="75">
        <v>21520</v>
      </c>
      <c r="J1688" s="75">
        <v>8</v>
      </c>
      <c r="K1688" s="76">
        <v>21520</v>
      </c>
    </row>
    <row r="1689" spans="1:11" x14ac:dyDescent="0.3">
      <c r="A1689" s="74">
        <v>1688</v>
      </c>
      <c r="B1689" s="75" t="s">
        <v>3321</v>
      </c>
      <c r="C1689" s="74" t="s">
        <v>344</v>
      </c>
      <c r="D1689" s="75" t="s">
        <v>3405</v>
      </c>
      <c r="E1689" s="75" t="s">
        <v>3406</v>
      </c>
      <c r="F1689" s="75" t="s">
        <v>3346</v>
      </c>
      <c r="G1689" s="75">
        <v>7</v>
      </c>
      <c r="H1689" s="75">
        <v>11800</v>
      </c>
      <c r="I1689" s="75">
        <v>82600</v>
      </c>
      <c r="J1689" s="75">
        <v>7</v>
      </c>
      <c r="K1689" s="76">
        <v>82600</v>
      </c>
    </row>
    <row r="1690" spans="1:11" x14ac:dyDescent="0.3">
      <c r="A1690" s="74">
        <v>1689</v>
      </c>
      <c r="B1690" s="75" t="s">
        <v>3321</v>
      </c>
      <c r="C1690" s="74" t="s">
        <v>346</v>
      </c>
      <c r="D1690" s="75" t="s">
        <v>3407</v>
      </c>
      <c r="E1690" s="75" t="s">
        <v>3408</v>
      </c>
      <c r="F1690" s="75" t="s">
        <v>3346</v>
      </c>
      <c r="G1690" s="75">
        <v>8</v>
      </c>
      <c r="H1690" s="75">
        <v>3900</v>
      </c>
      <c r="I1690" s="75">
        <v>31200</v>
      </c>
      <c r="J1690" s="75">
        <v>8</v>
      </c>
      <c r="K1690" s="76">
        <v>31200</v>
      </c>
    </row>
    <row r="1691" spans="1:11" x14ac:dyDescent="0.3">
      <c r="A1691" s="74">
        <v>1690</v>
      </c>
      <c r="B1691" s="75" t="s">
        <v>3321</v>
      </c>
      <c r="C1691" s="74" t="s">
        <v>350</v>
      </c>
      <c r="D1691" s="75" t="s">
        <v>3409</v>
      </c>
      <c r="E1691" s="75" t="s">
        <v>3410</v>
      </c>
      <c r="F1691" s="75" t="s">
        <v>3346</v>
      </c>
      <c r="G1691" s="75">
        <v>3</v>
      </c>
      <c r="H1691" s="75">
        <v>990</v>
      </c>
      <c r="I1691" s="75">
        <v>2970</v>
      </c>
      <c r="J1691" s="75">
        <v>8</v>
      </c>
      <c r="K1691" s="76">
        <v>7920</v>
      </c>
    </row>
    <row r="1692" spans="1:11" x14ac:dyDescent="0.3">
      <c r="A1692" s="74">
        <v>1691</v>
      </c>
      <c r="B1692" s="75" t="s">
        <v>3321</v>
      </c>
      <c r="C1692" s="74" t="s">
        <v>353</v>
      </c>
      <c r="D1692" s="75" t="s">
        <v>3411</v>
      </c>
      <c r="E1692" s="75" t="s">
        <v>3412</v>
      </c>
      <c r="F1692" s="75" t="s">
        <v>3413</v>
      </c>
      <c r="G1692" s="75">
        <v>6</v>
      </c>
      <c r="H1692" s="75">
        <v>575</v>
      </c>
      <c r="I1692" s="75">
        <v>3450</v>
      </c>
      <c r="J1692" s="75">
        <v>6</v>
      </c>
      <c r="K1692" s="76">
        <v>3450</v>
      </c>
    </row>
    <row r="1693" spans="1:11" x14ac:dyDescent="0.3">
      <c r="A1693" s="74">
        <v>1692</v>
      </c>
      <c r="B1693" s="75" t="s">
        <v>3321</v>
      </c>
      <c r="C1693" s="74" t="s">
        <v>1609</v>
      </c>
      <c r="D1693" s="75" t="s">
        <v>3414</v>
      </c>
      <c r="E1693" s="75" t="s">
        <v>3415</v>
      </c>
      <c r="F1693" s="75" t="s">
        <v>3413</v>
      </c>
      <c r="G1693" s="75">
        <v>6</v>
      </c>
      <c r="H1693" s="75">
        <v>550</v>
      </c>
      <c r="I1693" s="75">
        <v>3300</v>
      </c>
      <c r="J1693" s="75">
        <v>6</v>
      </c>
      <c r="K1693" s="76">
        <v>3300</v>
      </c>
    </row>
    <row r="1694" spans="1:11" x14ac:dyDescent="0.3">
      <c r="A1694" s="74">
        <v>1693</v>
      </c>
      <c r="B1694" s="75" t="s">
        <v>3321</v>
      </c>
      <c r="C1694" s="74" t="s">
        <v>356</v>
      </c>
      <c r="D1694" s="75" t="s">
        <v>3416</v>
      </c>
      <c r="E1694" s="75" t="s">
        <v>3417</v>
      </c>
      <c r="F1694" s="75" t="s">
        <v>3413</v>
      </c>
      <c r="G1694" s="75">
        <v>6</v>
      </c>
      <c r="H1694" s="75">
        <v>550</v>
      </c>
      <c r="I1694" s="75">
        <v>3300</v>
      </c>
      <c r="J1694" s="75">
        <v>6</v>
      </c>
      <c r="K1694" s="76">
        <v>3300</v>
      </c>
    </row>
    <row r="1695" spans="1:11" x14ac:dyDescent="0.3">
      <c r="A1695" s="74">
        <v>1694</v>
      </c>
      <c r="B1695" s="75" t="s">
        <v>3321</v>
      </c>
      <c r="C1695" s="74" t="s">
        <v>698</v>
      </c>
      <c r="D1695" s="75" t="s">
        <v>3418</v>
      </c>
      <c r="E1695" s="75" t="s">
        <v>3419</v>
      </c>
      <c r="F1695" s="75" t="s">
        <v>3413</v>
      </c>
      <c r="G1695" s="75">
        <v>20</v>
      </c>
      <c r="H1695" s="75">
        <v>150</v>
      </c>
      <c r="I1695" s="75">
        <v>3000</v>
      </c>
      <c r="J1695" s="75">
        <v>20</v>
      </c>
      <c r="K1695" s="76">
        <v>3000</v>
      </c>
    </row>
    <row r="1696" spans="1:11" x14ac:dyDescent="0.3">
      <c r="A1696" s="74">
        <v>1695</v>
      </c>
      <c r="B1696" s="75" t="s">
        <v>3321</v>
      </c>
      <c r="C1696" s="74" t="s">
        <v>703</v>
      </c>
      <c r="D1696" s="75" t="s">
        <v>804</v>
      </c>
      <c r="E1696" s="75" t="s">
        <v>3420</v>
      </c>
      <c r="F1696" s="75" t="s">
        <v>3346</v>
      </c>
      <c r="G1696" s="75">
        <v>2</v>
      </c>
      <c r="H1696" s="75">
        <v>16800</v>
      </c>
      <c r="I1696" s="75">
        <v>33600</v>
      </c>
      <c r="J1696" s="75">
        <v>2</v>
      </c>
      <c r="K1696" s="76">
        <v>33600</v>
      </c>
    </row>
    <row r="1697" spans="1:11" x14ac:dyDescent="0.3">
      <c r="A1697" s="74">
        <v>1696</v>
      </c>
      <c r="B1697" s="75" t="s">
        <v>3321</v>
      </c>
      <c r="C1697" s="74" t="s">
        <v>705</v>
      </c>
      <c r="D1697" s="75" t="s">
        <v>3421</v>
      </c>
      <c r="E1697" s="75" t="s">
        <v>3422</v>
      </c>
      <c r="F1697" s="75" t="s">
        <v>3324</v>
      </c>
      <c r="G1697" s="75">
        <v>20</v>
      </c>
      <c r="H1697" s="75">
        <v>120</v>
      </c>
      <c r="I1697" s="75">
        <v>2400</v>
      </c>
      <c r="J1697" s="75">
        <v>20</v>
      </c>
      <c r="K1697" s="76">
        <v>2400</v>
      </c>
    </row>
    <row r="1698" spans="1:11" x14ac:dyDescent="0.3">
      <c r="A1698" s="74">
        <v>1697</v>
      </c>
      <c r="B1698" s="75" t="s">
        <v>3321</v>
      </c>
      <c r="C1698" s="74" t="s">
        <v>368</v>
      </c>
      <c r="D1698" s="75" t="s">
        <v>2161</v>
      </c>
      <c r="E1698" s="75" t="s">
        <v>3423</v>
      </c>
      <c r="F1698" s="75" t="s">
        <v>3424</v>
      </c>
      <c r="G1698" s="75">
        <v>3</v>
      </c>
      <c r="H1698" s="75">
        <v>65</v>
      </c>
      <c r="I1698" s="75">
        <v>195</v>
      </c>
      <c r="J1698" s="75">
        <v>3</v>
      </c>
      <c r="K1698" s="76">
        <v>195</v>
      </c>
    </row>
    <row r="1699" spans="1:11" x14ac:dyDescent="0.3">
      <c r="A1699" s="74">
        <v>1698</v>
      </c>
      <c r="B1699" s="75" t="s">
        <v>3321</v>
      </c>
      <c r="C1699" s="74" t="s">
        <v>374</v>
      </c>
      <c r="D1699" s="75" t="s">
        <v>3425</v>
      </c>
      <c r="E1699" s="75" t="s">
        <v>3426</v>
      </c>
      <c r="F1699" s="75" t="s">
        <v>100</v>
      </c>
      <c r="G1699" s="75">
        <v>5</v>
      </c>
      <c r="H1699" s="75">
        <v>4810</v>
      </c>
      <c r="I1699" s="75">
        <v>24050</v>
      </c>
      <c r="J1699" s="75">
        <v>5</v>
      </c>
      <c r="K1699" s="76">
        <v>24050</v>
      </c>
    </row>
    <row r="1700" spans="1:11" x14ac:dyDescent="0.3">
      <c r="A1700" s="74">
        <v>1699</v>
      </c>
      <c r="B1700" s="75" t="s">
        <v>3321</v>
      </c>
      <c r="C1700" s="74" t="s">
        <v>713</v>
      </c>
      <c r="D1700" s="75" t="s">
        <v>3427</v>
      </c>
      <c r="E1700" s="75" t="s">
        <v>3428</v>
      </c>
      <c r="F1700" s="75" t="s">
        <v>100</v>
      </c>
      <c r="G1700" s="75">
        <v>3</v>
      </c>
      <c r="H1700" s="75">
        <v>1190</v>
      </c>
      <c r="I1700" s="75">
        <v>3570</v>
      </c>
      <c r="J1700" s="75">
        <v>3</v>
      </c>
      <c r="K1700" s="76">
        <v>3570</v>
      </c>
    </row>
    <row r="1701" spans="1:11" x14ac:dyDescent="0.3">
      <c r="A1701" s="74">
        <v>1700</v>
      </c>
      <c r="B1701" s="75" t="s">
        <v>3321</v>
      </c>
      <c r="C1701" s="74" t="s">
        <v>716</v>
      </c>
      <c r="D1701" s="75" t="s">
        <v>3429</v>
      </c>
      <c r="E1701" s="75" t="s">
        <v>3430</v>
      </c>
      <c r="F1701" s="75" t="s">
        <v>100</v>
      </c>
      <c r="G1701" s="75">
        <v>3</v>
      </c>
      <c r="H1701" s="75">
        <v>910</v>
      </c>
      <c r="I1701" s="75">
        <v>2730</v>
      </c>
      <c r="J1701" s="75">
        <v>3</v>
      </c>
      <c r="K1701" s="76">
        <v>2730</v>
      </c>
    </row>
    <row r="1702" spans="1:11" x14ac:dyDescent="0.3">
      <c r="A1702" s="74">
        <v>1701</v>
      </c>
      <c r="B1702" s="75" t="s">
        <v>3431</v>
      </c>
      <c r="C1702" s="74" t="s">
        <v>569</v>
      </c>
      <c r="D1702" s="75" t="s">
        <v>286</v>
      </c>
      <c r="E1702" s="75" t="s">
        <v>3432</v>
      </c>
      <c r="F1702" s="75" t="s">
        <v>3433</v>
      </c>
      <c r="G1702" s="75">
        <v>285</v>
      </c>
      <c r="H1702" s="75">
        <v>488.73</v>
      </c>
      <c r="I1702" s="75">
        <v>139288.05000000002</v>
      </c>
      <c r="J1702" s="75">
        <v>285</v>
      </c>
      <c r="K1702" s="76">
        <v>139288.05000000002</v>
      </c>
    </row>
    <row r="1703" spans="1:11" x14ac:dyDescent="0.3">
      <c r="A1703" s="74">
        <v>1702</v>
      </c>
      <c r="B1703" s="75" t="s">
        <v>3431</v>
      </c>
      <c r="C1703" s="74" t="s">
        <v>193</v>
      </c>
      <c r="D1703" s="75" t="s">
        <v>45</v>
      </c>
      <c r="E1703" s="75" t="s">
        <v>3434</v>
      </c>
      <c r="F1703" s="75" t="s">
        <v>3433</v>
      </c>
      <c r="G1703" s="75">
        <v>511</v>
      </c>
      <c r="H1703" s="75">
        <v>62.14</v>
      </c>
      <c r="I1703" s="75">
        <v>31753.54</v>
      </c>
      <c r="J1703" s="75">
        <v>511</v>
      </c>
      <c r="K1703" s="76">
        <v>31753.54</v>
      </c>
    </row>
    <row r="1704" spans="1:11" x14ac:dyDescent="0.3">
      <c r="A1704" s="74">
        <v>1703</v>
      </c>
      <c r="B1704" s="75" t="s">
        <v>3431</v>
      </c>
      <c r="C1704" s="74" t="s">
        <v>1</v>
      </c>
      <c r="D1704" s="75" t="s">
        <v>337</v>
      </c>
      <c r="E1704" s="75" t="s">
        <v>3435</v>
      </c>
      <c r="F1704" s="75" t="s">
        <v>3433</v>
      </c>
      <c r="G1704" s="75">
        <v>7</v>
      </c>
      <c r="H1704" s="75">
        <v>27.36</v>
      </c>
      <c r="I1704" s="75">
        <v>191.51999999999998</v>
      </c>
      <c r="J1704" s="75">
        <v>7</v>
      </c>
      <c r="K1704" s="76">
        <v>191.51999999999998</v>
      </c>
    </row>
    <row r="1705" spans="1:11" x14ac:dyDescent="0.3">
      <c r="A1705" s="74">
        <v>1704</v>
      </c>
      <c r="B1705" s="75" t="s">
        <v>3431</v>
      </c>
      <c r="C1705" s="74" t="s">
        <v>5</v>
      </c>
      <c r="D1705" s="75" t="s">
        <v>3436</v>
      </c>
      <c r="E1705" s="75" t="s">
        <v>3437</v>
      </c>
      <c r="F1705" s="75" t="s">
        <v>3433</v>
      </c>
      <c r="G1705" s="75">
        <v>39</v>
      </c>
      <c r="H1705" s="75">
        <v>1380</v>
      </c>
      <c r="I1705" s="75">
        <v>53820</v>
      </c>
      <c r="J1705" s="75">
        <v>39</v>
      </c>
      <c r="K1705" s="76">
        <v>53820</v>
      </c>
    </row>
    <row r="1706" spans="1:11" x14ac:dyDescent="0.3">
      <c r="A1706" s="74">
        <v>1705</v>
      </c>
      <c r="B1706" s="75" t="s">
        <v>3431</v>
      </c>
      <c r="C1706" s="74" t="s">
        <v>199</v>
      </c>
      <c r="D1706" s="75" t="s">
        <v>3438</v>
      </c>
      <c r="E1706" s="75" t="s">
        <v>3439</v>
      </c>
      <c r="F1706" s="75" t="s">
        <v>3433</v>
      </c>
      <c r="G1706" s="75">
        <v>39</v>
      </c>
      <c r="H1706" s="75">
        <v>1380</v>
      </c>
      <c r="I1706" s="75">
        <v>53820</v>
      </c>
      <c r="J1706" s="75">
        <v>39</v>
      </c>
      <c r="K1706" s="76">
        <v>53820</v>
      </c>
    </row>
    <row r="1707" spans="1:11" x14ac:dyDescent="0.3">
      <c r="A1707" s="74">
        <v>1706</v>
      </c>
      <c r="B1707" s="75" t="s">
        <v>3431</v>
      </c>
      <c r="C1707" s="74" t="s">
        <v>202</v>
      </c>
      <c r="D1707" s="75" t="s">
        <v>22</v>
      </c>
      <c r="E1707" s="75" t="s">
        <v>3440</v>
      </c>
      <c r="F1707" s="75" t="s">
        <v>3433</v>
      </c>
      <c r="G1707" s="75">
        <v>9</v>
      </c>
      <c r="H1707" s="75">
        <v>400</v>
      </c>
      <c r="I1707" s="75">
        <v>3600</v>
      </c>
      <c r="J1707" s="75">
        <v>9</v>
      </c>
      <c r="K1707" s="76">
        <v>3600</v>
      </c>
    </row>
    <row r="1708" spans="1:11" x14ac:dyDescent="0.3">
      <c r="A1708" s="74">
        <v>1707</v>
      </c>
      <c r="B1708" s="75" t="s">
        <v>3431</v>
      </c>
      <c r="C1708" s="74" t="s">
        <v>9</v>
      </c>
      <c r="D1708" s="75" t="s">
        <v>30</v>
      </c>
      <c r="E1708" s="75" t="s">
        <v>3441</v>
      </c>
      <c r="F1708" s="75" t="s">
        <v>3433</v>
      </c>
      <c r="G1708" s="75">
        <v>17</v>
      </c>
      <c r="H1708" s="75">
        <v>890.88</v>
      </c>
      <c r="I1708" s="75">
        <v>15144.96</v>
      </c>
      <c r="J1708" s="75">
        <v>17</v>
      </c>
      <c r="K1708" s="76">
        <v>15144.96</v>
      </c>
    </row>
    <row r="1709" spans="1:11" x14ac:dyDescent="0.3">
      <c r="A1709" s="74">
        <v>1708</v>
      </c>
      <c r="B1709" s="75" t="s">
        <v>3431</v>
      </c>
      <c r="C1709" s="74" t="s">
        <v>13</v>
      </c>
      <c r="D1709" s="75" t="s">
        <v>203</v>
      </c>
      <c r="E1709" s="75" t="s">
        <v>3442</v>
      </c>
      <c r="F1709" s="75" t="s">
        <v>3433</v>
      </c>
      <c r="G1709" s="75">
        <v>1</v>
      </c>
      <c r="H1709" s="75">
        <v>6250</v>
      </c>
      <c r="I1709" s="75">
        <v>6250</v>
      </c>
      <c r="J1709" s="75">
        <v>1</v>
      </c>
      <c r="K1709" s="76">
        <v>6250</v>
      </c>
    </row>
    <row r="1710" spans="1:11" x14ac:dyDescent="0.3">
      <c r="A1710" s="74">
        <v>1709</v>
      </c>
      <c r="B1710" s="75" t="s">
        <v>3431</v>
      </c>
      <c r="C1710" s="74" t="s">
        <v>17</v>
      </c>
      <c r="D1710" s="75" t="s">
        <v>3443</v>
      </c>
      <c r="E1710" s="75" t="s">
        <v>3444</v>
      </c>
      <c r="F1710" s="75" t="s">
        <v>3433</v>
      </c>
      <c r="G1710" s="75">
        <v>10</v>
      </c>
      <c r="H1710" s="75">
        <v>2100</v>
      </c>
      <c r="I1710" s="75">
        <v>21000</v>
      </c>
      <c r="J1710" s="75">
        <v>10</v>
      </c>
      <c r="K1710" s="76">
        <v>21000</v>
      </c>
    </row>
    <row r="1711" spans="1:11" x14ac:dyDescent="0.3">
      <c r="A1711" s="74">
        <v>1710</v>
      </c>
      <c r="B1711" s="75" t="s">
        <v>3431</v>
      </c>
      <c r="C1711" s="74" t="s">
        <v>21</v>
      </c>
      <c r="D1711" s="75" t="s">
        <v>3445</v>
      </c>
      <c r="E1711" s="75" t="s">
        <v>3446</v>
      </c>
      <c r="F1711" s="75" t="s">
        <v>3447</v>
      </c>
      <c r="G1711" s="75">
        <v>6</v>
      </c>
      <c r="H1711" s="75">
        <v>1675</v>
      </c>
      <c r="I1711" s="75">
        <v>10050</v>
      </c>
      <c r="J1711" s="75">
        <v>6</v>
      </c>
      <c r="K1711" s="76">
        <v>10050</v>
      </c>
    </row>
    <row r="1712" spans="1:11" x14ac:dyDescent="0.3">
      <c r="A1712" s="74">
        <v>1711</v>
      </c>
      <c r="B1712" s="75" t="s">
        <v>3431</v>
      </c>
      <c r="C1712" s="74" t="s">
        <v>25</v>
      </c>
      <c r="D1712" s="75" t="s">
        <v>3448</v>
      </c>
      <c r="E1712" s="75" t="s">
        <v>3449</v>
      </c>
      <c r="F1712" s="75" t="s">
        <v>3447</v>
      </c>
      <c r="G1712" s="75">
        <v>2</v>
      </c>
      <c r="H1712" s="75">
        <v>2000</v>
      </c>
      <c r="I1712" s="75">
        <v>4000</v>
      </c>
      <c r="J1712" s="75">
        <v>2</v>
      </c>
      <c r="K1712" s="76">
        <v>4000</v>
      </c>
    </row>
    <row r="1713" spans="1:11" x14ac:dyDescent="0.3">
      <c r="A1713" s="74">
        <v>1712</v>
      </c>
      <c r="B1713" s="75" t="s">
        <v>3431</v>
      </c>
      <c r="C1713" s="74" t="s">
        <v>36</v>
      </c>
      <c r="D1713" s="75" t="s">
        <v>1740</v>
      </c>
      <c r="E1713" s="75" t="s">
        <v>3450</v>
      </c>
      <c r="F1713" s="75" t="s">
        <v>3451</v>
      </c>
      <c r="G1713" s="75">
        <v>8</v>
      </c>
      <c r="H1713" s="75">
        <v>13300</v>
      </c>
      <c r="I1713" s="75">
        <v>106400</v>
      </c>
      <c r="J1713" s="75">
        <v>8</v>
      </c>
      <c r="K1713" s="76">
        <v>106400</v>
      </c>
    </row>
    <row r="1714" spans="1:11" x14ac:dyDescent="0.3">
      <c r="A1714" s="74">
        <v>1713</v>
      </c>
      <c r="B1714" s="75" t="s">
        <v>3431</v>
      </c>
      <c r="C1714" s="74" t="s">
        <v>222</v>
      </c>
      <c r="D1714" s="75" t="s">
        <v>3452</v>
      </c>
      <c r="E1714" s="75" t="s">
        <v>3453</v>
      </c>
      <c r="F1714" s="75" t="s">
        <v>3451</v>
      </c>
      <c r="G1714" s="75">
        <v>2</v>
      </c>
      <c r="H1714" s="75">
        <v>3000</v>
      </c>
      <c r="I1714" s="75">
        <v>6000</v>
      </c>
      <c r="J1714" s="75">
        <v>2</v>
      </c>
      <c r="K1714" s="76">
        <v>6000</v>
      </c>
    </row>
    <row r="1715" spans="1:11" x14ac:dyDescent="0.3">
      <c r="A1715" s="74">
        <v>1714</v>
      </c>
      <c r="B1715" s="75" t="s">
        <v>3431</v>
      </c>
      <c r="C1715" s="74" t="s">
        <v>40</v>
      </c>
      <c r="D1715" s="75" t="s">
        <v>297</v>
      </c>
      <c r="E1715" s="75" t="s">
        <v>3454</v>
      </c>
      <c r="F1715" s="75" t="s">
        <v>3455</v>
      </c>
      <c r="G1715" s="75">
        <v>1</v>
      </c>
      <c r="H1715" s="75">
        <v>18500</v>
      </c>
      <c r="I1715" s="75">
        <v>18500</v>
      </c>
      <c r="J1715" s="75">
        <v>1</v>
      </c>
      <c r="K1715" s="76">
        <v>18500</v>
      </c>
    </row>
    <row r="1716" spans="1:11" x14ac:dyDescent="0.3">
      <c r="A1716" s="74">
        <v>1715</v>
      </c>
      <c r="B1716" s="75" t="s">
        <v>3431</v>
      </c>
      <c r="C1716" s="74" t="s">
        <v>231</v>
      </c>
      <c r="D1716" s="75" t="s">
        <v>378</v>
      </c>
      <c r="E1716" s="75" t="s">
        <v>3456</v>
      </c>
      <c r="F1716" s="75" t="s">
        <v>3455</v>
      </c>
      <c r="G1716" s="75">
        <v>1</v>
      </c>
      <c r="H1716" s="75">
        <v>5280</v>
      </c>
      <c r="I1716" s="75">
        <v>5280</v>
      </c>
      <c r="J1716" s="75">
        <v>1</v>
      </c>
      <c r="K1716" s="76">
        <v>5280</v>
      </c>
    </row>
    <row r="1717" spans="1:11" x14ac:dyDescent="0.3">
      <c r="A1717" s="74">
        <v>1716</v>
      </c>
      <c r="B1717" s="75" t="s">
        <v>3431</v>
      </c>
      <c r="C1717" s="74" t="s">
        <v>44</v>
      </c>
      <c r="D1717" s="75" t="s">
        <v>134</v>
      </c>
      <c r="E1717" s="75" t="s">
        <v>3457</v>
      </c>
      <c r="F1717" s="75" t="s">
        <v>552</v>
      </c>
      <c r="G1717" s="75">
        <v>14</v>
      </c>
      <c r="H1717" s="75">
        <v>3900</v>
      </c>
      <c r="I1717" s="75">
        <v>54600</v>
      </c>
      <c r="J1717" s="75">
        <v>14</v>
      </c>
      <c r="K1717" s="76">
        <v>54600</v>
      </c>
    </row>
    <row r="1718" spans="1:11" x14ac:dyDescent="0.3">
      <c r="A1718" s="74">
        <v>1717</v>
      </c>
      <c r="B1718" s="75" t="s">
        <v>3431</v>
      </c>
      <c r="C1718" s="74" t="s">
        <v>47</v>
      </c>
      <c r="D1718" s="75" t="s">
        <v>369</v>
      </c>
      <c r="E1718" s="75" t="s">
        <v>3458</v>
      </c>
      <c r="F1718" s="75" t="s">
        <v>552</v>
      </c>
      <c r="G1718" s="75">
        <v>3</v>
      </c>
      <c r="H1718" s="75">
        <v>2900</v>
      </c>
      <c r="I1718" s="75">
        <v>8700</v>
      </c>
      <c r="J1718" s="75">
        <v>3</v>
      </c>
      <c r="K1718" s="76">
        <v>8700</v>
      </c>
    </row>
    <row r="1719" spans="1:11" x14ac:dyDescent="0.3">
      <c r="A1719" s="74">
        <v>1718</v>
      </c>
      <c r="B1719" s="75" t="s">
        <v>3431</v>
      </c>
      <c r="C1719" s="74" t="s">
        <v>55</v>
      </c>
      <c r="D1719" s="75" t="s">
        <v>140</v>
      </c>
      <c r="E1719" s="75" t="s">
        <v>3459</v>
      </c>
      <c r="F1719" s="75" t="s">
        <v>3460</v>
      </c>
      <c r="G1719" s="75">
        <v>8</v>
      </c>
      <c r="H1719" s="75">
        <v>10000</v>
      </c>
      <c r="I1719" s="75">
        <v>80000</v>
      </c>
      <c r="J1719" s="75">
        <v>8</v>
      </c>
      <c r="K1719" s="76">
        <v>80000</v>
      </c>
    </row>
    <row r="1720" spans="1:11" x14ac:dyDescent="0.3">
      <c r="A1720" s="74">
        <v>1719</v>
      </c>
      <c r="B1720" s="75" t="s">
        <v>3431</v>
      </c>
      <c r="C1720" s="74" t="s">
        <v>64</v>
      </c>
      <c r="D1720" s="75" t="s">
        <v>3461</v>
      </c>
      <c r="E1720" s="75" t="s">
        <v>3462</v>
      </c>
      <c r="F1720" s="75" t="s">
        <v>3455</v>
      </c>
      <c r="G1720" s="75">
        <v>2</v>
      </c>
      <c r="H1720" s="75">
        <v>2800</v>
      </c>
      <c r="I1720" s="75">
        <v>5600</v>
      </c>
      <c r="J1720" s="75">
        <v>2</v>
      </c>
      <c r="K1720" s="76">
        <v>5600</v>
      </c>
    </row>
    <row r="1721" spans="1:11" x14ac:dyDescent="0.3">
      <c r="A1721" s="74">
        <v>1720</v>
      </c>
      <c r="B1721" s="75" t="s">
        <v>3431</v>
      </c>
      <c r="C1721" s="74" t="s">
        <v>66</v>
      </c>
      <c r="D1721" s="75" t="s">
        <v>3463</v>
      </c>
      <c r="E1721" s="75" t="s">
        <v>3464</v>
      </c>
      <c r="F1721" s="75" t="s">
        <v>3455</v>
      </c>
      <c r="G1721" s="75">
        <v>5</v>
      </c>
      <c r="H1721" s="75">
        <v>750</v>
      </c>
      <c r="I1721" s="75">
        <v>3750</v>
      </c>
      <c r="J1721" s="75">
        <v>5</v>
      </c>
      <c r="K1721" s="76">
        <v>3750</v>
      </c>
    </row>
    <row r="1722" spans="1:11" x14ac:dyDescent="0.3">
      <c r="A1722" s="74">
        <v>1721</v>
      </c>
      <c r="B1722" s="75" t="s">
        <v>3431</v>
      </c>
      <c r="C1722" s="74" t="s">
        <v>70</v>
      </c>
      <c r="D1722" s="75" t="s">
        <v>3465</v>
      </c>
      <c r="E1722" s="75" t="s">
        <v>3466</v>
      </c>
      <c r="F1722" s="75" t="s">
        <v>3451</v>
      </c>
      <c r="G1722" s="75">
        <v>100</v>
      </c>
      <c r="H1722" s="75">
        <v>48</v>
      </c>
      <c r="I1722" s="75">
        <v>4800</v>
      </c>
      <c r="J1722" s="75">
        <v>100</v>
      </c>
      <c r="K1722" s="76">
        <v>4800</v>
      </c>
    </row>
    <row r="1723" spans="1:11" x14ac:dyDescent="0.3">
      <c r="A1723" s="74">
        <v>1722</v>
      </c>
      <c r="B1723" s="75" t="s">
        <v>3431</v>
      </c>
      <c r="C1723" s="74" t="s">
        <v>72</v>
      </c>
      <c r="D1723" s="75" t="s">
        <v>3467</v>
      </c>
      <c r="E1723" s="75" t="s">
        <v>3468</v>
      </c>
      <c r="F1723" s="75" t="s">
        <v>3451</v>
      </c>
      <c r="G1723" s="75">
        <v>3</v>
      </c>
      <c r="H1723" s="75">
        <v>7220</v>
      </c>
      <c r="I1723" s="75">
        <v>21660</v>
      </c>
      <c r="J1723" s="75">
        <v>4</v>
      </c>
      <c r="K1723" s="76">
        <v>28880</v>
      </c>
    </row>
    <row r="1724" spans="1:11" x14ac:dyDescent="0.3">
      <c r="A1724" s="74">
        <v>1723</v>
      </c>
      <c r="B1724" s="75" t="s">
        <v>3431</v>
      </c>
      <c r="C1724" s="74" t="s">
        <v>251</v>
      </c>
      <c r="D1724" s="75" t="s">
        <v>2934</v>
      </c>
      <c r="E1724" s="75" t="s">
        <v>3469</v>
      </c>
      <c r="F1724" s="75" t="s">
        <v>3451</v>
      </c>
      <c r="G1724" s="75">
        <v>3</v>
      </c>
      <c r="H1724" s="75">
        <v>19505</v>
      </c>
      <c r="I1724" s="75">
        <v>58515</v>
      </c>
      <c r="J1724" s="75">
        <v>4</v>
      </c>
      <c r="K1724" s="76">
        <v>78020</v>
      </c>
    </row>
    <row r="1725" spans="1:11" x14ac:dyDescent="0.3">
      <c r="A1725" s="74">
        <v>1724</v>
      </c>
      <c r="B1725" s="75" t="s">
        <v>3431</v>
      </c>
      <c r="C1725" s="74" t="s">
        <v>76</v>
      </c>
      <c r="D1725" s="75" t="s">
        <v>1462</v>
      </c>
      <c r="E1725" s="75" t="s">
        <v>3470</v>
      </c>
      <c r="F1725" s="75" t="s">
        <v>3451</v>
      </c>
      <c r="G1725" s="75">
        <v>10</v>
      </c>
      <c r="H1725" s="75">
        <v>1393</v>
      </c>
      <c r="I1725" s="75">
        <v>13930</v>
      </c>
      <c r="J1725" s="75">
        <v>10</v>
      </c>
      <c r="K1725" s="76">
        <v>13930</v>
      </c>
    </row>
    <row r="1726" spans="1:11" x14ac:dyDescent="0.3">
      <c r="A1726" s="74">
        <v>1725</v>
      </c>
      <c r="B1726" s="75" t="s">
        <v>3431</v>
      </c>
      <c r="C1726" s="74" t="s">
        <v>253</v>
      </c>
      <c r="D1726" s="75" t="s">
        <v>566</v>
      </c>
      <c r="E1726" s="75"/>
      <c r="F1726" s="75" t="s">
        <v>3451</v>
      </c>
      <c r="G1726" s="75">
        <v>1</v>
      </c>
      <c r="H1726" s="75">
        <v>35400</v>
      </c>
      <c r="I1726" s="75">
        <v>35400</v>
      </c>
      <c r="J1726" s="75">
        <v>1</v>
      </c>
      <c r="K1726" s="76">
        <v>35400</v>
      </c>
    </row>
    <row r="1727" spans="1:11" x14ac:dyDescent="0.3">
      <c r="A1727" s="74">
        <v>1726</v>
      </c>
      <c r="B1727" s="75" t="s">
        <v>3431</v>
      </c>
      <c r="C1727" s="74" t="s">
        <v>78</v>
      </c>
      <c r="D1727" s="75" t="s">
        <v>608</v>
      </c>
      <c r="E1727" s="75" t="s">
        <v>3471</v>
      </c>
      <c r="F1727" s="75" t="s">
        <v>3451</v>
      </c>
      <c r="G1727" s="75">
        <v>10</v>
      </c>
      <c r="H1727" s="75">
        <v>216</v>
      </c>
      <c r="I1727" s="75">
        <v>2160</v>
      </c>
      <c r="J1727" s="75">
        <v>10</v>
      </c>
      <c r="K1727" s="76">
        <v>2160</v>
      </c>
    </row>
    <row r="1728" spans="1:11" x14ac:dyDescent="0.3">
      <c r="A1728" s="74">
        <v>1727</v>
      </c>
      <c r="B1728" s="75" t="s">
        <v>3431</v>
      </c>
      <c r="C1728" s="74" t="s">
        <v>82</v>
      </c>
      <c r="D1728" s="75" t="s">
        <v>608</v>
      </c>
      <c r="E1728" s="75" t="s">
        <v>3472</v>
      </c>
      <c r="F1728" s="75" t="s">
        <v>3451</v>
      </c>
      <c r="G1728" s="75">
        <v>5</v>
      </c>
      <c r="H1728" s="75">
        <v>1353</v>
      </c>
      <c r="I1728" s="75">
        <v>6765</v>
      </c>
      <c r="J1728" s="75">
        <v>5</v>
      </c>
      <c r="K1728" s="76">
        <v>6765</v>
      </c>
    </row>
    <row r="1729" spans="1:11" x14ac:dyDescent="0.3">
      <c r="A1729" s="74">
        <v>1728</v>
      </c>
      <c r="B1729" s="75" t="s">
        <v>3431</v>
      </c>
      <c r="C1729" s="74" t="s">
        <v>86</v>
      </c>
      <c r="D1729" s="75" t="s">
        <v>3473</v>
      </c>
      <c r="E1729" s="75" t="s">
        <v>3474</v>
      </c>
      <c r="F1729" s="75" t="s">
        <v>3451</v>
      </c>
      <c r="G1729" s="75">
        <v>4</v>
      </c>
      <c r="H1729" s="75">
        <v>15394</v>
      </c>
      <c r="I1729" s="75">
        <v>61576</v>
      </c>
      <c r="J1729" s="75">
        <v>4</v>
      </c>
      <c r="K1729" s="76">
        <v>61576</v>
      </c>
    </row>
    <row r="1730" spans="1:11" x14ac:dyDescent="0.3">
      <c r="A1730" s="74">
        <v>1729</v>
      </c>
      <c r="B1730" s="75" t="s">
        <v>3431</v>
      </c>
      <c r="C1730" s="74" t="s">
        <v>89</v>
      </c>
      <c r="D1730" s="75" t="s">
        <v>3475</v>
      </c>
      <c r="E1730" s="75" t="s">
        <v>3476</v>
      </c>
      <c r="F1730" s="75" t="s">
        <v>3451</v>
      </c>
      <c r="G1730" s="75">
        <v>3</v>
      </c>
      <c r="H1730" s="75">
        <v>11396</v>
      </c>
      <c r="I1730" s="75">
        <v>34188</v>
      </c>
      <c r="J1730" s="75">
        <v>3</v>
      </c>
      <c r="K1730" s="76">
        <v>34188</v>
      </c>
    </row>
    <row r="1731" spans="1:11" x14ac:dyDescent="0.3">
      <c r="A1731" s="74">
        <v>1730</v>
      </c>
      <c r="B1731" s="75" t="s">
        <v>3431</v>
      </c>
      <c r="C1731" s="74" t="s">
        <v>92</v>
      </c>
      <c r="D1731" s="75" t="s">
        <v>3477</v>
      </c>
      <c r="E1731" s="75" t="s">
        <v>3478</v>
      </c>
      <c r="F1731" s="75" t="s">
        <v>3451</v>
      </c>
      <c r="G1731" s="75">
        <v>5</v>
      </c>
      <c r="H1731" s="75">
        <v>4860</v>
      </c>
      <c r="I1731" s="75">
        <v>24300</v>
      </c>
      <c r="J1731" s="75">
        <v>5</v>
      </c>
      <c r="K1731" s="76">
        <v>24300</v>
      </c>
    </row>
    <row r="1732" spans="1:11" x14ac:dyDescent="0.3">
      <c r="A1732" s="74">
        <v>1731</v>
      </c>
      <c r="B1732" s="75" t="s">
        <v>3431</v>
      </c>
      <c r="C1732" s="74" t="s">
        <v>96</v>
      </c>
      <c r="D1732" s="75" t="s">
        <v>3479</v>
      </c>
      <c r="E1732" s="75" t="s">
        <v>3480</v>
      </c>
      <c r="F1732" s="75" t="s">
        <v>3451</v>
      </c>
      <c r="G1732" s="75">
        <v>5</v>
      </c>
      <c r="H1732" s="75">
        <v>8520</v>
      </c>
      <c r="I1732" s="75">
        <v>42600</v>
      </c>
      <c r="J1732" s="75">
        <v>5</v>
      </c>
      <c r="K1732" s="76">
        <v>42600</v>
      </c>
    </row>
    <row r="1733" spans="1:11" x14ac:dyDescent="0.3">
      <c r="A1733" s="74">
        <v>1732</v>
      </c>
      <c r="B1733" s="75" t="s">
        <v>3481</v>
      </c>
      <c r="C1733" s="74" t="s">
        <v>569</v>
      </c>
      <c r="D1733" s="75" t="s">
        <v>3482</v>
      </c>
      <c r="E1733" s="75" t="s">
        <v>3483</v>
      </c>
      <c r="F1733" s="75" t="s">
        <v>3484</v>
      </c>
      <c r="G1733" s="75">
        <v>61</v>
      </c>
      <c r="H1733" s="75">
        <v>1165.08</v>
      </c>
      <c r="I1733" s="75">
        <v>71069.87999999999</v>
      </c>
      <c r="J1733" s="75">
        <v>62</v>
      </c>
      <c r="K1733" s="76">
        <v>72234.959999999992</v>
      </c>
    </row>
    <row r="1734" spans="1:11" x14ac:dyDescent="0.3">
      <c r="A1734" s="74">
        <v>1733</v>
      </c>
      <c r="B1734" s="75" t="s">
        <v>3481</v>
      </c>
      <c r="C1734" s="74" t="s">
        <v>193</v>
      </c>
      <c r="D1734" s="75" t="s">
        <v>30</v>
      </c>
      <c r="E1734" s="75" t="s">
        <v>3485</v>
      </c>
      <c r="F1734" s="75" t="s">
        <v>3484</v>
      </c>
      <c r="G1734" s="75">
        <v>152</v>
      </c>
      <c r="H1734" s="75">
        <v>1076.3</v>
      </c>
      <c r="I1734" s="75">
        <v>163597.6</v>
      </c>
      <c r="J1734" s="75">
        <v>152</v>
      </c>
      <c r="K1734" s="76">
        <v>163597.6</v>
      </c>
    </row>
    <row r="1735" spans="1:11" x14ac:dyDescent="0.3">
      <c r="A1735" s="74">
        <v>1734</v>
      </c>
      <c r="B1735" s="75" t="s">
        <v>3481</v>
      </c>
      <c r="C1735" s="74" t="s">
        <v>1</v>
      </c>
      <c r="D1735" s="75" t="s">
        <v>1152</v>
      </c>
      <c r="E1735" s="75"/>
      <c r="F1735" s="75"/>
      <c r="G1735" s="75">
        <v>54</v>
      </c>
      <c r="H1735" s="75">
        <v>596.19000000000005</v>
      </c>
      <c r="I1735" s="75">
        <v>32194.260000000002</v>
      </c>
      <c r="J1735" s="75">
        <v>54</v>
      </c>
      <c r="K1735" s="76">
        <v>32194.260000000002</v>
      </c>
    </row>
    <row r="1736" spans="1:11" x14ac:dyDescent="0.3">
      <c r="A1736" s="74">
        <v>1735</v>
      </c>
      <c r="B1736" s="75" t="s">
        <v>3481</v>
      </c>
      <c r="C1736" s="74" t="s">
        <v>5</v>
      </c>
      <c r="D1736" s="75" t="s">
        <v>3486</v>
      </c>
      <c r="E1736" s="75" t="s">
        <v>3487</v>
      </c>
      <c r="F1736" s="75" t="s">
        <v>3484</v>
      </c>
      <c r="G1736" s="75">
        <v>122</v>
      </c>
      <c r="H1736" s="75">
        <v>567.32000000000005</v>
      </c>
      <c r="I1736" s="75">
        <v>69213.040000000008</v>
      </c>
      <c r="J1736" s="75">
        <v>122</v>
      </c>
      <c r="K1736" s="76">
        <v>69213.040000000008</v>
      </c>
    </row>
    <row r="1737" spans="1:11" x14ac:dyDescent="0.3">
      <c r="A1737" s="74">
        <v>1736</v>
      </c>
      <c r="B1737" s="75" t="s">
        <v>3481</v>
      </c>
      <c r="C1737" s="74" t="s">
        <v>9</v>
      </c>
      <c r="D1737" s="75" t="s">
        <v>3488</v>
      </c>
      <c r="E1737" s="75" t="s">
        <v>3489</v>
      </c>
      <c r="F1737" s="75" t="s">
        <v>3484</v>
      </c>
      <c r="G1737" s="75">
        <v>30</v>
      </c>
      <c r="H1737" s="75">
        <v>3793.1</v>
      </c>
      <c r="I1737" s="75">
        <v>113793</v>
      </c>
      <c r="J1737" s="75">
        <v>30</v>
      </c>
      <c r="K1737" s="76">
        <v>113793</v>
      </c>
    </row>
    <row r="1738" spans="1:11" x14ac:dyDescent="0.3">
      <c r="A1738" s="74">
        <v>1737</v>
      </c>
      <c r="B1738" s="75" t="s">
        <v>3481</v>
      </c>
      <c r="C1738" s="74" t="s">
        <v>13</v>
      </c>
      <c r="D1738" s="75" t="s">
        <v>3490</v>
      </c>
      <c r="E1738" s="75" t="s">
        <v>3491</v>
      </c>
      <c r="F1738" s="75" t="s">
        <v>3484</v>
      </c>
      <c r="G1738" s="75">
        <v>30</v>
      </c>
      <c r="H1738" s="75">
        <v>7862.07</v>
      </c>
      <c r="I1738" s="75">
        <v>235862.09999999998</v>
      </c>
      <c r="J1738" s="75">
        <v>30</v>
      </c>
      <c r="K1738" s="76">
        <v>235862.09999999998</v>
      </c>
    </row>
    <row r="1739" spans="1:11" x14ac:dyDescent="0.3">
      <c r="A1739" s="74">
        <v>1738</v>
      </c>
      <c r="B1739" s="75" t="s">
        <v>3481</v>
      </c>
      <c r="C1739" s="74" t="s">
        <v>17</v>
      </c>
      <c r="D1739" s="75" t="s">
        <v>3492</v>
      </c>
      <c r="E1739" s="75" t="s">
        <v>3493</v>
      </c>
      <c r="F1739" s="75" t="s">
        <v>3484</v>
      </c>
      <c r="G1739" s="75">
        <v>46</v>
      </c>
      <c r="H1739" s="75">
        <v>6602.15</v>
      </c>
      <c r="I1739" s="75">
        <v>303698.89999999997</v>
      </c>
      <c r="J1739" s="75">
        <v>46</v>
      </c>
      <c r="K1739" s="76">
        <v>303698.89999999997</v>
      </c>
    </row>
    <row r="1740" spans="1:11" x14ac:dyDescent="0.3">
      <c r="A1740" s="74">
        <v>1739</v>
      </c>
      <c r="B1740" s="75" t="s">
        <v>3481</v>
      </c>
      <c r="C1740" s="74" t="s">
        <v>21</v>
      </c>
      <c r="D1740" s="75" t="s">
        <v>3494</v>
      </c>
      <c r="E1740" s="75" t="s">
        <v>3495</v>
      </c>
      <c r="F1740" s="75" t="s">
        <v>3496</v>
      </c>
      <c r="G1740" s="75">
        <v>18</v>
      </c>
      <c r="H1740" s="75">
        <v>1735.99</v>
      </c>
      <c r="I1740" s="75">
        <v>31247.82</v>
      </c>
      <c r="J1740" s="75">
        <v>18</v>
      </c>
      <c r="K1740" s="76">
        <v>31247.82</v>
      </c>
    </row>
    <row r="1741" spans="1:11" x14ac:dyDescent="0.3">
      <c r="A1741" s="74">
        <v>1740</v>
      </c>
      <c r="B1741" s="75" t="s">
        <v>3481</v>
      </c>
      <c r="C1741" s="74" t="s">
        <v>25</v>
      </c>
      <c r="D1741" s="75" t="s">
        <v>3497</v>
      </c>
      <c r="E1741" s="75" t="s">
        <v>3498</v>
      </c>
      <c r="F1741" s="75" t="s">
        <v>3499</v>
      </c>
      <c r="G1741" s="75">
        <v>3</v>
      </c>
      <c r="H1741" s="75">
        <v>4000</v>
      </c>
      <c r="I1741" s="75">
        <v>12000</v>
      </c>
      <c r="J1741" s="75">
        <v>3</v>
      </c>
      <c r="K1741" s="76">
        <v>12000</v>
      </c>
    </row>
    <row r="1742" spans="1:11" x14ac:dyDescent="0.3">
      <c r="A1742" s="74">
        <v>1741</v>
      </c>
      <c r="B1742" s="75" t="s">
        <v>3481</v>
      </c>
      <c r="C1742" s="74" t="s">
        <v>29</v>
      </c>
      <c r="D1742" s="75" t="s">
        <v>3500</v>
      </c>
      <c r="E1742" s="75" t="s">
        <v>3501</v>
      </c>
      <c r="F1742" s="75" t="s">
        <v>3502</v>
      </c>
      <c r="G1742" s="75">
        <v>332</v>
      </c>
      <c r="H1742" s="75">
        <v>2649.5</v>
      </c>
      <c r="I1742" s="75">
        <v>879634</v>
      </c>
      <c r="J1742" s="75">
        <v>332</v>
      </c>
      <c r="K1742" s="76">
        <v>879634</v>
      </c>
    </row>
    <row r="1743" spans="1:11" x14ac:dyDescent="0.3">
      <c r="A1743" s="74">
        <v>1742</v>
      </c>
      <c r="B1743" s="75" t="s">
        <v>3481</v>
      </c>
      <c r="C1743" s="74" t="s">
        <v>33</v>
      </c>
      <c r="D1743" s="75" t="s">
        <v>3503</v>
      </c>
      <c r="E1743" s="75" t="s">
        <v>3504</v>
      </c>
      <c r="F1743" s="75" t="s">
        <v>3505</v>
      </c>
      <c r="G1743" s="75">
        <v>332</v>
      </c>
      <c r="H1743" s="75">
        <v>2649.5</v>
      </c>
      <c r="I1743" s="75">
        <v>879634</v>
      </c>
      <c r="J1743" s="75">
        <v>332</v>
      </c>
      <c r="K1743" s="76">
        <v>879634</v>
      </c>
    </row>
    <row r="1744" spans="1:11" x14ac:dyDescent="0.3">
      <c r="A1744" s="74">
        <v>1743</v>
      </c>
      <c r="B1744" s="75" t="s">
        <v>3481</v>
      </c>
      <c r="C1744" s="74" t="s">
        <v>36</v>
      </c>
      <c r="D1744" s="75" t="s">
        <v>286</v>
      </c>
      <c r="E1744" s="75" t="s">
        <v>3506</v>
      </c>
      <c r="F1744" s="75" t="s">
        <v>3484</v>
      </c>
      <c r="G1744" s="75">
        <v>875</v>
      </c>
      <c r="H1744" s="75">
        <v>1204.95</v>
      </c>
      <c r="I1744" s="75">
        <v>1054331.25</v>
      </c>
      <c r="J1744" s="75">
        <v>875</v>
      </c>
      <c r="K1744" s="76">
        <v>1054331.25</v>
      </c>
    </row>
    <row r="1745" spans="1:11" x14ac:dyDescent="0.3">
      <c r="A1745" s="74">
        <v>1744</v>
      </c>
      <c r="B1745" s="75" t="s">
        <v>3481</v>
      </c>
      <c r="C1745" s="74" t="s">
        <v>222</v>
      </c>
      <c r="D1745" s="75" t="s">
        <v>3507</v>
      </c>
      <c r="E1745" s="75" t="s">
        <v>3508</v>
      </c>
      <c r="F1745" s="75" t="s">
        <v>3484</v>
      </c>
      <c r="G1745" s="75">
        <v>377</v>
      </c>
      <c r="H1745" s="75">
        <v>1679.7</v>
      </c>
      <c r="I1745" s="75">
        <v>633246.9</v>
      </c>
      <c r="J1745" s="75">
        <v>377</v>
      </c>
      <c r="K1745" s="76">
        <v>633246.9</v>
      </c>
    </row>
    <row r="1746" spans="1:11" x14ac:dyDescent="0.3">
      <c r="A1746" s="74">
        <v>1745</v>
      </c>
      <c r="B1746" s="75" t="s">
        <v>3481</v>
      </c>
      <c r="C1746" s="74" t="s">
        <v>231</v>
      </c>
      <c r="D1746" s="75" t="s">
        <v>3509</v>
      </c>
      <c r="E1746" s="75" t="s">
        <v>3510</v>
      </c>
      <c r="F1746" s="75" t="s">
        <v>3511</v>
      </c>
      <c r="G1746" s="75">
        <v>529</v>
      </c>
      <c r="H1746" s="75">
        <v>120.89</v>
      </c>
      <c r="I1746" s="75">
        <v>63950.81</v>
      </c>
      <c r="J1746" s="75">
        <v>529</v>
      </c>
      <c r="K1746" s="76">
        <v>63950.81</v>
      </c>
    </row>
    <row r="1747" spans="1:11" x14ac:dyDescent="0.3">
      <c r="A1747" s="74">
        <v>1746</v>
      </c>
      <c r="B1747" s="75" t="s">
        <v>3481</v>
      </c>
      <c r="C1747" s="74" t="s">
        <v>44</v>
      </c>
      <c r="D1747" s="75" t="s">
        <v>3512</v>
      </c>
      <c r="E1747" s="75" t="s">
        <v>3513</v>
      </c>
      <c r="F1747" s="75" t="s">
        <v>3511</v>
      </c>
      <c r="G1747" s="75">
        <v>448</v>
      </c>
      <c r="H1747" s="75">
        <v>162.71</v>
      </c>
      <c r="I1747" s="75">
        <v>72894.080000000002</v>
      </c>
      <c r="J1747" s="75">
        <v>448</v>
      </c>
      <c r="K1747" s="76">
        <v>72894.080000000002</v>
      </c>
    </row>
    <row r="1748" spans="1:11" x14ac:dyDescent="0.3">
      <c r="A1748" s="74">
        <v>1747</v>
      </c>
      <c r="B1748" s="75" t="s">
        <v>3481</v>
      </c>
      <c r="C1748" s="74" t="s">
        <v>47</v>
      </c>
      <c r="D1748" s="75" t="s">
        <v>3514</v>
      </c>
      <c r="E1748" s="75" t="s">
        <v>3515</v>
      </c>
      <c r="F1748" s="75" t="s">
        <v>3511</v>
      </c>
      <c r="G1748" s="75">
        <v>594</v>
      </c>
      <c r="H1748" s="75">
        <v>90.95</v>
      </c>
      <c r="I1748" s="75">
        <v>54024.3</v>
      </c>
      <c r="J1748" s="75">
        <v>594</v>
      </c>
      <c r="K1748" s="76">
        <v>54024.3</v>
      </c>
    </row>
    <row r="1749" spans="1:11" x14ac:dyDescent="0.3">
      <c r="A1749" s="74">
        <v>1748</v>
      </c>
      <c r="B1749" s="75" t="s">
        <v>3481</v>
      </c>
      <c r="C1749" s="74" t="s">
        <v>55</v>
      </c>
      <c r="D1749" s="75" t="s">
        <v>3516</v>
      </c>
      <c r="E1749" s="75" t="s">
        <v>3517</v>
      </c>
      <c r="F1749" s="75" t="s">
        <v>3484</v>
      </c>
      <c r="G1749" s="75">
        <v>1</v>
      </c>
      <c r="H1749" s="75">
        <v>3245</v>
      </c>
      <c r="I1749" s="75">
        <v>3245</v>
      </c>
      <c r="J1749" s="75">
        <v>1</v>
      </c>
      <c r="K1749" s="76">
        <v>3245</v>
      </c>
    </row>
    <row r="1750" spans="1:11" x14ac:dyDescent="0.3">
      <c r="A1750" s="74">
        <v>1749</v>
      </c>
      <c r="B1750" s="75" t="s">
        <v>3481</v>
      </c>
      <c r="C1750" s="74" t="s">
        <v>59</v>
      </c>
      <c r="D1750" s="75" t="s">
        <v>369</v>
      </c>
      <c r="E1750" s="75" t="s">
        <v>3518</v>
      </c>
      <c r="F1750" s="75" t="s">
        <v>3519</v>
      </c>
      <c r="G1750" s="75">
        <v>2</v>
      </c>
      <c r="H1750" s="75">
        <v>4200</v>
      </c>
      <c r="I1750" s="75">
        <v>8400</v>
      </c>
      <c r="J1750" s="75">
        <v>2</v>
      </c>
      <c r="K1750" s="76">
        <v>8400</v>
      </c>
    </row>
    <row r="1751" spans="1:11" x14ac:dyDescent="0.3">
      <c r="A1751" s="74">
        <v>1750</v>
      </c>
      <c r="B1751" s="75" t="s">
        <v>3481</v>
      </c>
      <c r="C1751" s="74" t="s">
        <v>62</v>
      </c>
      <c r="D1751" s="75" t="s">
        <v>3520</v>
      </c>
      <c r="E1751" s="75" t="s">
        <v>3521</v>
      </c>
      <c r="F1751" s="75" t="s">
        <v>3519</v>
      </c>
      <c r="G1751" s="75">
        <v>1</v>
      </c>
      <c r="H1751" s="75">
        <v>16765.349999999999</v>
      </c>
      <c r="I1751" s="75">
        <v>16765.349999999999</v>
      </c>
      <c r="J1751" s="75">
        <v>1</v>
      </c>
      <c r="K1751" s="76">
        <v>16765.349999999999</v>
      </c>
    </row>
    <row r="1752" spans="1:11" x14ac:dyDescent="0.3">
      <c r="A1752" s="74">
        <v>1751</v>
      </c>
      <c r="B1752" s="75" t="s">
        <v>3481</v>
      </c>
      <c r="C1752" s="74" t="s">
        <v>64</v>
      </c>
      <c r="D1752" s="75" t="s">
        <v>2444</v>
      </c>
      <c r="E1752" s="75" t="s">
        <v>3522</v>
      </c>
      <c r="F1752" s="75" t="s">
        <v>3519</v>
      </c>
      <c r="G1752" s="75">
        <v>1</v>
      </c>
      <c r="H1752" s="75">
        <v>7560</v>
      </c>
      <c r="I1752" s="75">
        <v>7560</v>
      </c>
      <c r="J1752" s="75">
        <v>1</v>
      </c>
      <c r="K1752" s="76">
        <v>7560</v>
      </c>
    </row>
    <row r="1753" spans="1:11" x14ac:dyDescent="0.3">
      <c r="A1753" s="74">
        <v>1752</v>
      </c>
      <c r="B1753" s="75" t="s">
        <v>3481</v>
      </c>
      <c r="C1753" s="74" t="s">
        <v>251</v>
      </c>
      <c r="D1753" s="75" t="s">
        <v>327</v>
      </c>
      <c r="E1753" s="75" t="s">
        <v>3523</v>
      </c>
      <c r="F1753" s="75" t="s">
        <v>3524</v>
      </c>
      <c r="G1753" s="75">
        <v>3</v>
      </c>
      <c r="H1753" s="75">
        <v>190</v>
      </c>
      <c r="I1753" s="75">
        <v>570</v>
      </c>
      <c r="J1753" s="75">
        <v>3</v>
      </c>
      <c r="K1753" s="76">
        <v>570</v>
      </c>
    </row>
    <row r="1754" spans="1:11" x14ac:dyDescent="0.3">
      <c r="A1754" s="74">
        <v>1753</v>
      </c>
      <c r="B1754" s="75" t="s">
        <v>3481</v>
      </c>
      <c r="C1754" s="74" t="s">
        <v>253</v>
      </c>
      <c r="D1754" s="75" t="s">
        <v>3525</v>
      </c>
      <c r="E1754" s="75" t="s">
        <v>3526</v>
      </c>
      <c r="F1754" s="75" t="s">
        <v>3527</v>
      </c>
      <c r="G1754" s="75">
        <v>1</v>
      </c>
      <c r="H1754" s="75">
        <v>2000</v>
      </c>
      <c r="I1754" s="75">
        <v>2000</v>
      </c>
      <c r="J1754" s="75">
        <v>1</v>
      </c>
      <c r="K1754" s="76">
        <v>2000</v>
      </c>
    </row>
    <row r="1755" spans="1:11" x14ac:dyDescent="0.3">
      <c r="A1755" s="74">
        <v>1754</v>
      </c>
      <c r="B1755" s="75" t="s">
        <v>3481</v>
      </c>
      <c r="C1755" s="74" t="s">
        <v>78</v>
      </c>
      <c r="D1755" s="75" t="s">
        <v>3525</v>
      </c>
      <c r="E1755" s="75" t="s">
        <v>3528</v>
      </c>
      <c r="F1755" s="75" t="s">
        <v>3527</v>
      </c>
      <c r="G1755" s="75">
        <v>1</v>
      </c>
      <c r="H1755" s="75">
        <v>2100</v>
      </c>
      <c r="I1755" s="75">
        <v>2100</v>
      </c>
      <c r="J1755" s="75">
        <v>2</v>
      </c>
      <c r="K1755" s="76">
        <v>4200</v>
      </c>
    </row>
    <row r="1756" spans="1:11" x14ac:dyDescent="0.3">
      <c r="A1756" s="74">
        <v>1755</v>
      </c>
      <c r="B1756" s="75" t="s">
        <v>3481</v>
      </c>
      <c r="C1756" s="74" t="s">
        <v>82</v>
      </c>
      <c r="D1756" s="75" t="s">
        <v>3525</v>
      </c>
      <c r="E1756" s="75" t="s">
        <v>3529</v>
      </c>
      <c r="F1756" s="75" t="s">
        <v>3527</v>
      </c>
      <c r="G1756" s="75">
        <v>5</v>
      </c>
      <c r="H1756" s="75">
        <v>2100</v>
      </c>
      <c r="I1756" s="75">
        <v>10500</v>
      </c>
      <c r="J1756" s="75">
        <v>5</v>
      </c>
      <c r="K1756" s="76">
        <v>10500</v>
      </c>
    </row>
    <row r="1757" spans="1:11" x14ac:dyDescent="0.3">
      <c r="A1757" s="74">
        <v>1756</v>
      </c>
      <c r="B1757" s="75" t="s">
        <v>3481</v>
      </c>
      <c r="C1757" s="74" t="s">
        <v>86</v>
      </c>
      <c r="D1757" s="75" t="s">
        <v>821</v>
      </c>
      <c r="E1757" s="75" t="s">
        <v>3530</v>
      </c>
      <c r="F1757" s="75" t="s">
        <v>3531</v>
      </c>
      <c r="G1757" s="75">
        <v>5</v>
      </c>
      <c r="H1757" s="75">
        <v>630</v>
      </c>
      <c r="I1757" s="75">
        <v>3150</v>
      </c>
      <c r="J1757" s="75">
        <v>5</v>
      </c>
      <c r="K1757" s="76">
        <v>3150</v>
      </c>
    </row>
    <row r="1758" spans="1:11" x14ac:dyDescent="0.3">
      <c r="A1758" s="74">
        <v>1757</v>
      </c>
      <c r="B1758" s="75" t="s">
        <v>3481</v>
      </c>
      <c r="C1758" s="74" t="s">
        <v>92</v>
      </c>
      <c r="D1758" s="75" t="s">
        <v>742</v>
      </c>
      <c r="E1758" s="75" t="s">
        <v>3532</v>
      </c>
      <c r="F1758" s="75" t="s">
        <v>3484</v>
      </c>
      <c r="G1758" s="75">
        <v>1</v>
      </c>
      <c r="H1758" s="75">
        <v>152675</v>
      </c>
      <c r="I1758" s="75">
        <v>152675</v>
      </c>
      <c r="J1758" s="75">
        <v>1</v>
      </c>
      <c r="K1758" s="76">
        <v>152675</v>
      </c>
    </row>
    <row r="1759" spans="1:11" x14ac:dyDescent="0.3">
      <c r="A1759" s="74">
        <v>1758</v>
      </c>
      <c r="B1759" s="75" t="s">
        <v>3481</v>
      </c>
      <c r="C1759" s="74" t="s">
        <v>96</v>
      </c>
      <c r="D1759" s="75" t="s">
        <v>708</v>
      </c>
      <c r="E1759" s="75" t="s">
        <v>3533</v>
      </c>
      <c r="F1759" s="75" t="s">
        <v>3534</v>
      </c>
      <c r="G1759" s="75">
        <v>5</v>
      </c>
      <c r="H1759" s="75">
        <v>6865.83</v>
      </c>
      <c r="I1759" s="75">
        <v>34329.15</v>
      </c>
      <c r="J1759" s="75">
        <v>5</v>
      </c>
      <c r="K1759" s="76">
        <v>34329.15</v>
      </c>
    </row>
    <row r="1760" spans="1:11" x14ac:dyDescent="0.3">
      <c r="A1760" s="74">
        <v>1759</v>
      </c>
      <c r="B1760" s="75" t="s">
        <v>3481</v>
      </c>
      <c r="C1760" s="74" t="s">
        <v>100</v>
      </c>
      <c r="D1760" s="75" t="s">
        <v>708</v>
      </c>
      <c r="E1760" s="75" t="s">
        <v>3535</v>
      </c>
      <c r="F1760" s="75" t="s">
        <v>3531</v>
      </c>
      <c r="G1760" s="75">
        <v>7</v>
      </c>
      <c r="H1760" s="75">
        <v>2250</v>
      </c>
      <c r="I1760" s="75">
        <v>15750</v>
      </c>
      <c r="J1760" s="75">
        <v>7</v>
      </c>
      <c r="K1760" s="76">
        <v>15750</v>
      </c>
    </row>
    <row r="1761" spans="1:11" x14ac:dyDescent="0.3">
      <c r="A1761" s="74">
        <v>1760</v>
      </c>
      <c r="B1761" s="75" t="s">
        <v>3481</v>
      </c>
      <c r="C1761" s="74" t="s">
        <v>103</v>
      </c>
      <c r="D1761" s="75" t="s">
        <v>708</v>
      </c>
      <c r="E1761" s="75" t="s">
        <v>3536</v>
      </c>
      <c r="F1761" s="75" t="s">
        <v>3537</v>
      </c>
      <c r="G1761" s="75">
        <v>1</v>
      </c>
      <c r="H1761" s="75">
        <v>5000</v>
      </c>
      <c r="I1761" s="75">
        <v>5000</v>
      </c>
      <c r="J1761" s="75">
        <v>1</v>
      </c>
      <c r="K1761" s="76">
        <v>5000</v>
      </c>
    </row>
    <row r="1762" spans="1:11" x14ac:dyDescent="0.3">
      <c r="A1762" s="74">
        <v>1761</v>
      </c>
      <c r="B1762" s="75" t="s">
        <v>3481</v>
      </c>
      <c r="C1762" s="74" t="s">
        <v>110</v>
      </c>
      <c r="D1762" s="75" t="s">
        <v>3538</v>
      </c>
      <c r="E1762" s="75" t="s">
        <v>3539</v>
      </c>
      <c r="F1762" s="75" t="s">
        <v>3540</v>
      </c>
      <c r="G1762" s="75">
        <v>3</v>
      </c>
      <c r="H1762" s="75">
        <v>7299</v>
      </c>
      <c r="I1762" s="75">
        <v>21897</v>
      </c>
      <c r="J1762" s="75">
        <v>3</v>
      </c>
      <c r="K1762" s="76">
        <v>21897</v>
      </c>
    </row>
    <row r="1763" spans="1:11" x14ac:dyDescent="0.3">
      <c r="A1763" s="74">
        <v>1762</v>
      </c>
      <c r="B1763" s="75" t="s">
        <v>3481</v>
      </c>
      <c r="C1763" s="74" t="s">
        <v>116</v>
      </c>
      <c r="D1763" s="75" t="s">
        <v>708</v>
      </c>
      <c r="E1763" s="75" t="s">
        <v>3541</v>
      </c>
      <c r="F1763" s="75" t="s">
        <v>3540</v>
      </c>
      <c r="G1763" s="75">
        <v>1</v>
      </c>
      <c r="H1763" s="75">
        <v>4500</v>
      </c>
      <c r="I1763" s="75">
        <v>4500</v>
      </c>
      <c r="J1763" s="75">
        <v>1</v>
      </c>
      <c r="K1763" s="76">
        <v>4500</v>
      </c>
    </row>
    <row r="1764" spans="1:11" x14ac:dyDescent="0.3">
      <c r="A1764" s="74">
        <v>1763</v>
      </c>
      <c r="B1764" s="75" t="s">
        <v>3481</v>
      </c>
      <c r="C1764" s="74" t="s">
        <v>119</v>
      </c>
      <c r="D1764" s="75" t="s">
        <v>3542</v>
      </c>
      <c r="E1764" s="75" t="s">
        <v>3543</v>
      </c>
      <c r="F1764" s="75" t="s">
        <v>3540</v>
      </c>
      <c r="G1764" s="75">
        <v>1</v>
      </c>
      <c r="H1764" s="75">
        <v>4500</v>
      </c>
      <c r="I1764" s="75">
        <v>4500</v>
      </c>
      <c r="J1764" s="75">
        <v>1</v>
      </c>
      <c r="K1764" s="76">
        <v>4500</v>
      </c>
    </row>
    <row r="1765" spans="1:11" x14ac:dyDescent="0.3">
      <c r="A1765" s="74">
        <v>1764</v>
      </c>
      <c r="B1765" s="75" t="s">
        <v>3481</v>
      </c>
      <c r="C1765" s="74" t="s">
        <v>122</v>
      </c>
      <c r="D1765" s="75" t="s">
        <v>708</v>
      </c>
      <c r="E1765" s="75" t="s">
        <v>3544</v>
      </c>
      <c r="F1765" s="75" t="s">
        <v>3540</v>
      </c>
      <c r="G1765" s="75">
        <v>1</v>
      </c>
      <c r="H1765" s="75">
        <v>6000</v>
      </c>
      <c r="I1765" s="75">
        <v>6000</v>
      </c>
      <c r="J1765" s="75">
        <v>1</v>
      </c>
      <c r="K1765" s="76">
        <v>6000</v>
      </c>
    </row>
    <row r="1766" spans="1:11" x14ac:dyDescent="0.3">
      <c r="A1766" s="74">
        <v>1765</v>
      </c>
      <c r="B1766" s="75" t="s">
        <v>3481</v>
      </c>
      <c r="C1766" s="74" t="s">
        <v>125</v>
      </c>
      <c r="D1766" s="75" t="s">
        <v>708</v>
      </c>
      <c r="E1766" s="75" t="s">
        <v>3545</v>
      </c>
      <c r="F1766" s="75" t="s">
        <v>3540</v>
      </c>
      <c r="G1766" s="75">
        <v>1</v>
      </c>
      <c r="H1766" s="75">
        <v>4500</v>
      </c>
      <c r="I1766" s="75">
        <v>4500</v>
      </c>
      <c r="J1766" s="75">
        <v>1</v>
      </c>
      <c r="K1766" s="76">
        <v>4500</v>
      </c>
    </row>
    <row r="1767" spans="1:11" x14ac:dyDescent="0.3">
      <c r="A1767" s="74">
        <v>1766</v>
      </c>
      <c r="B1767" s="75" t="s">
        <v>3481</v>
      </c>
      <c r="C1767" s="74" t="s">
        <v>127</v>
      </c>
      <c r="D1767" s="75" t="s">
        <v>708</v>
      </c>
      <c r="E1767" s="75" t="s">
        <v>3546</v>
      </c>
      <c r="F1767" s="75" t="s">
        <v>3547</v>
      </c>
      <c r="G1767" s="75">
        <v>1</v>
      </c>
      <c r="H1767" s="75">
        <v>4500</v>
      </c>
      <c r="I1767" s="75">
        <v>4500</v>
      </c>
      <c r="J1767" s="75">
        <v>1</v>
      </c>
      <c r="K1767" s="76">
        <v>4500</v>
      </c>
    </row>
    <row r="1768" spans="1:11" x14ac:dyDescent="0.3">
      <c r="A1768" s="74">
        <v>1767</v>
      </c>
      <c r="B1768" s="75" t="s">
        <v>3481</v>
      </c>
      <c r="C1768" s="74" t="s">
        <v>130</v>
      </c>
      <c r="D1768" s="75" t="s">
        <v>3538</v>
      </c>
      <c r="E1768" s="75" t="s">
        <v>3548</v>
      </c>
      <c r="F1768" s="75" t="s">
        <v>3540</v>
      </c>
      <c r="G1768" s="75">
        <v>1</v>
      </c>
      <c r="H1768" s="75">
        <v>6500</v>
      </c>
      <c r="I1768" s="75">
        <v>6500</v>
      </c>
      <c r="J1768" s="75">
        <v>1</v>
      </c>
      <c r="K1768" s="76">
        <v>6500</v>
      </c>
    </row>
    <row r="1769" spans="1:11" x14ac:dyDescent="0.3">
      <c r="A1769" s="74">
        <v>1768</v>
      </c>
      <c r="B1769" s="75" t="s">
        <v>3481</v>
      </c>
      <c r="C1769" s="74" t="s">
        <v>133</v>
      </c>
      <c r="D1769" s="75" t="s">
        <v>708</v>
      </c>
      <c r="E1769" s="75" t="s">
        <v>3549</v>
      </c>
      <c r="F1769" s="75" t="s">
        <v>3547</v>
      </c>
      <c r="G1769" s="75">
        <v>1</v>
      </c>
      <c r="H1769" s="75">
        <v>4500</v>
      </c>
      <c r="I1769" s="75">
        <v>4500</v>
      </c>
      <c r="J1769" s="75">
        <v>1</v>
      </c>
      <c r="K1769" s="76">
        <v>4500</v>
      </c>
    </row>
    <row r="1770" spans="1:11" x14ac:dyDescent="0.3">
      <c r="A1770" s="74">
        <v>1769</v>
      </c>
      <c r="B1770" s="75" t="s">
        <v>3481</v>
      </c>
      <c r="C1770" s="74" t="s">
        <v>300</v>
      </c>
      <c r="D1770" s="75" t="s">
        <v>3550</v>
      </c>
      <c r="E1770" s="75" t="s">
        <v>3551</v>
      </c>
      <c r="F1770" s="75" t="s">
        <v>3519</v>
      </c>
      <c r="G1770" s="75">
        <v>3</v>
      </c>
      <c r="H1770" s="75">
        <v>23000</v>
      </c>
      <c r="I1770" s="75">
        <v>69000</v>
      </c>
      <c r="J1770" s="75">
        <v>3</v>
      </c>
      <c r="K1770" s="76">
        <v>69000</v>
      </c>
    </row>
    <row r="1771" spans="1:11" x14ac:dyDescent="0.3">
      <c r="A1771" s="74">
        <v>1770</v>
      </c>
      <c r="B1771" s="75" t="s">
        <v>3481</v>
      </c>
      <c r="C1771" s="74" t="s">
        <v>139</v>
      </c>
      <c r="D1771" s="75" t="s">
        <v>3552</v>
      </c>
      <c r="E1771" s="75" t="s">
        <v>3553</v>
      </c>
      <c r="F1771" s="75" t="s">
        <v>3519</v>
      </c>
      <c r="G1771" s="75">
        <v>5</v>
      </c>
      <c r="H1771" s="75">
        <v>10000</v>
      </c>
      <c r="I1771" s="75">
        <v>50000</v>
      </c>
      <c r="J1771" s="75">
        <v>5</v>
      </c>
      <c r="K1771" s="76">
        <v>50000</v>
      </c>
    </row>
    <row r="1772" spans="1:11" x14ac:dyDescent="0.3">
      <c r="A1772" s="74">
        <v>1771</v>
      </c>
      <c r="B1772" s="75" t="s">
        <v>3481</v>
      </c>
      <c r="C1772" s="74" t="s">
        <v>306</v>
      </c>
      <c r="D1772" s="75" t="s">
        <v>3554</v>
      </c>
      <c r="E1772" s="75" t="s">
        <v>3555</v>
      </c>
      <c r="F1772" s="75" t="s">
        <v>3519</v>
      </c>
      <c r="G1772" s="75">
        <v>2</v>
      </c>
      <c r="H1772" s="75">
        <v>18750</v>
      </c>
      <c r="I1772" s="75">
        <v>37500</v>
      </c>
      <c r="J1772" s="75">
        <v>2</v>
      </c>
      <c r="K1772" s="76">
        <v>37500</v>
      </c>
    </row>
    <row r="1773" spans="1:11" x14ac:dyDescent="0.3">
      <c r="A1773" s="74">
        <v>1772</v>
      </c>
      <c r="B1773" s="75" t="s">
        <v>3481</v>
      </c>
      <c r="C1773" s="74" t="s">
        <v>146</v>
      </c>
      <c r="D1773" s="75" t="s">
        <v>3556</v>
      </c>
      <c r="E1773" s="75" t="s">
        <v>3557</v>
      </c>
      <c r="F1773" s="75" t="s">
        <v>3519</v>
      </c>
      <c r="G1773" s="75">
        <v>4</v>
      </c>
      <c r="H1773" s="75">
        <v>3000</v>
      </c>
      <c r="I1773" s="75">
        <v>12000</v>
      </c>
      <c r="J1773" s="75">
        <v>4</v>
      </c>
      <c r="K1773" s="76">
        <v>12000</v>
      </c>
    </row>
    <row r="1774" spans="1:11" x14ac:dyDescent="0.3">
      <c r="A1774" s="74">
        <v>1773</v>
      </c>
      <c r="B1774" s="75" t="s">
        <v>3481</v>
      </c>
      <c r="C1774" s="74" t="s">
        <v>149</v>
      </c>
      <c r="D1774" s="75" t="s">
        <v>3558</v>
      </c>
      <c r="E1774" s="75" t="s">
        <v>3559</v>
      </c>
      <c r="F1774" s="75" t="s">
        <v>3519</v>
      </c>
      <c r="G1774" s="75">
        <v>1</v>
      </c>
      <c r="H1774" s="75">
        <v>0</v>
      </c>
      <c r="I1774" s="75">
        <v>0</v>
      </c>
      <c r="J1774" s="75">
        <v>1</v>
      </c>
      <c r="K1774" s="76">
        <v>0</v>
      </c>
    </row>
    <row r="1775" spans="1:11" x14ac:dyDescent="0.3">
      <c r="A1775" s="74">
        <v>1774</v>
      </c>
      <c r="B1775" s="75" t="s">
        <v>3481</v>
      </c>
      <c r="C1775" s="74" t="s">
        <v>155</v>
      </c>
      <c r="D1775" s="75" t="s">
        <v>3560</v>
      </c>
      <c r="E1775" s="75" t="s">
        <v>3561</v>
      </c>
      <c r="F1775" s="75" t="s">
        <v>3484</v>
      </c>
      <c r="G1775" s="75">
        <v>19</v>
      </c>
      <c r="H1775" s="75">
        <v>150</v>
      </c>
      <c r="I1775" s="75">
        <v>2850</v>
      </c>
      <c r="J1775" s="75">
        <v>20</v>
      </c>
      <c r="K1775" s="76">
        <v>3000</v>
      </c>
    </row>
    <row r="1776" spans="1:11" x14ac:dyDescent="0.3">
      <c r="A1776" s="74">
        <v>1775</v>
      </c>
      <c r="B1776" s="75" t="s">
        <v>3481</v>
      </c>
      <c r="C1776" s="74" t="s">
        <v>157</v>
      </c>
      <c r="D1776" s="75" t="s">
        <v>3562</v>
      </c>
      <c r="E1776" s="75" t="s">
        <v>3563</v>
      </c>
      <c r="F1776" s="75" t="s">
        <v>3484</v>
      </c>
      <c r="G1776" s="75">
        <v>14</v>
      </c>
      <c r="H1776" s="75">
        <v>2228.5700000000002</v>
      </c>
      <c r="I1776" s="75">
        <v>31199.980000000003</v>
      </c>
      <c r="J1776" s="75">
        <v>14</v>
      </c>
      <c r="K1776" s="76">
        <v>31199.980000000003</v>
      </c>
    </row>
    <row r="1777" spans="1:11" x14ac:dyDescent="0.3">
      <c r="A1777" s="74">
        <v>1776</v>
      </c>
      <c r="B1777" s="75" t="s">
        <v>3481</v>
      </c>
      <c r="C1777" s="74" t="s">
        <v>159</v>
      </c>
      <c r="D1777" s="75" t="s">
        <v>2253</v>
      </c>
      <c r="E1777" s="75" t="s">
        <v>3564</v>
      </c>
      <c r="F1777" s="75" t="s">
        <v>3249</v>
      </c>
      <c r="G1777" s="75">
        <v>1</v>
      </c>
      <c r="H1777" s="75">
        <v>3500</v>
      </c>
      <c r="I1777" s="75">
        <v>3500</v>
      </c>
      <c r="J1777" s="75">
        <v>1</v>
      </c>
      <c r="K1777" s="76">
        <v>3500</v>
      </c>
    </row>
    <row r="1778" spans="1:11" x14ac:dyDescent="0.3">
      <c r="A1778" s="74">
        <v>1777</v>
      </c>
      <c r="B1778" s="75" t="s">
        <v>3481</v>
      </c>
      <c r="C1778" s="74" t="s">
        <v>161</v>
      </c>
      <c r="D1778" s="75" t="s">
        <v>3565</v>
      </c>
      <c r="E1778" s="75" t="s">
        <v>3566</v>
      </c>
      <c r="F1778" s="75" t="s">
        <v>3567</v>
      </c>
      <c r="G1778" s="75">
        <v>6</v>
      </c>
      <c r="H1778" s="75">
        <v>3783.33</v>
      </c>
      <c r="I1778" s="75">
        <v>22699.98</v>
      </c>
      <c r="J1778" s="75">
        <v>6</v>
      </c>
      <c r="K1778" s="76">
        <v>22699.98</v>
      </c>
    </row>
    <row r="1779" spans="1:11" x14ac:dyDescent="0.3">
      <c r="A1779" s="74">
        <v>1778</v>
      </c>
      <c r="B1779" s="75" t="s">
        <v>3481</v>
      </c>
      <c r="C1779" s="74" t="s">
        <v>164</v>
      </c>
      <c r="D1779" s="75" t="s">
        <v>297</v>
      </c>
      <c r="E1779" s="75" t="s">
        <v>3568</v>
      </c>
      <c r="F1779" s="75" t="s">
        <v>3511</v>
      </c>
      <c r="G1779" s="75">
        <v>1</v>
      </c>
      <c r="H1779" s="75">
        <v>20500</v>
      </c>
      <c r="I1779" s="75">
        <v>20500</v>
      </c>
      <c r="J1779" s="75">
        <v>1</v>
      </c>
      <c r="K1779" s="76">
        <v>20500</v>
      </c>
    </row>
    <row r="1780" spans="1:11" x14ac:dyDescent="0.3">
      <c r="A1780" s="74">
        <v>1779</v>
      </c>
      <c r="B1780" s="75" t="s">
        <v>3481</v>
      </c>
      <c r="C1780" s="74" t="s">
        <v>170</v>
      </c>
      <c r="D1780" s="75" t="s">
        <v>3569</v>
      </c>
      <c r="E1780" s="75" t="s">
        <v>3570</v>
      </c>
      <c r="F1780" s="75" t="s">
        <v>3249</v>
      </c>
      <c r="G1780" s="75">
        <v>4</v>
      </c>
      <c r="H1780" s="75">
        <v>3300</v>
      </c>
      <c r="I1780" s="75">
        <v>13200</v>
      </c>
      <c r="J1780" s="75">
        <v>4</v>
      </c>
      <c r="K1780" s="76">
        <v>13200</v>
      </c>
    </row>
    <row r="1781" spans="1:11" x14ac:dyDescent="0.3">
      <c r="A1781" s="74">
        <v>1780</v>
      </c>
      <c r="B1781" s="75" t="s">
        <v>3481</v>
      </c>
      <c r="C1781" s="74" t="s">
        <v>173</v>
      </c>
      <c r="D1781" s="75" t="s">
        <v>3571</v>
      </c>
      <c r="E1781" s="75" t="s">
        <v>3515</v>
      </c>
      <c r="F1781" s="75" t="s">
        <v>3249</v>
      </c>
      <c r="G1781" s="75">
        <v>35</v>
      </c>
      <c r="H1781" s="75">
        <v>125</v>
      </c>
      <c r="I1781" s="75">
        <v>4375</v>
      </c>
      <c r="J1781" s="75">
        <v>35</v>
      </c>
      <c r="K1781" s="76">
        <v>4375</v>
      </c>
    </row>
    <row r="1782" spans="1:11" x14ac:dyDescent="0.3">
      <c r="A1782" s="74">
        <v>1781</v>
      </c>
      <c r="B1782" s="75" t="s">
        <v>3481</v>
      </c>
      <c r="C1782" s="74" t="s">
        <v>177</v>
      </c>
      <c r="D1782" s="75" t="s">
        <v>3572</v>
      </c>
      <c r="E1782" s="75" t="s">
        <v>3573</v>
      </c>
      <c r="F1782" s="75" t="s">
        <v>3511</v>
      </c>
      <c r="G1782" s="75">
        <v>2</v>
      </c>
      <c r="H1782" s="75">
        <v>1300</v>
      </c>
      <c r="I1782" s="75">
        <v>2600</v>
      </c>
      <c r="J1782" s="75">
        <v>2</v>
      </c>
      <c r="K1782" s="76">
        <v>2600</v>
      </c>
    </row>
    <row r="1783" spans="1:11" x14ac:dyDescent="0.3">
      <c r="A1783" s="74">
        <v>1782</v>
      </c>
      <c r="B1783" s="75" t="s">
        <v>3481</v>
      </c>
      <c r="C1783" s="74" t="s">
        <v>180</v>
      </c>
      <c r="D1783" s="75" t="s">
        <v>263</v>
      </c>
      <c r="E1783" s="75" t="s">
        <v>3574</v>
      </c>
      <c r="F1783" s="75" t="s">
        <v>3527</v>
      </c>
      <c r="G1783" s="75">
        <v>2</v>
      </c>
      <c r="H1783" s="75">
        <v>2000</v>
      </c>
      <c r="I1783" s="75">
        <v>4000</v>
      </c>
      <c r="J1783" s="75">
        <v>3</v>
      </c>
      <c r="K1783" s="76">
        <v>6000</v>
      </c>
    </row>
    <row r="1784" spans="1:11" x14ac:dyDescent="0.3">
      <c r="A1784" s="74">
        <v>1783</v>
      </c>
      <c r="B1784" s="75" t="s">
        <v>3481</v>
      </c>
      <c r="C1784" s="74" t="s">
        <v>183</v>
      </c>
      <c r="D1784" s="75" t="s">
        <v>263</v>
      </c>
      <c r="E1784" s="75" t="s">
        <v>3575</v>
      </c>
      <c r="F1784" s="75" t="s">
        <v>3527</v>
      </c>
      <c r="G1784" s="75">
        <v>6</v>
      </c>
      <c r="H1784" s="75">
        <v>2200</v>
      </c>
      <c r="I1784" s="75">
        <v>13200</v>
      </c>
      <c r="J1784" s="75">
        <v>6</v>
      </c>
      <c r="K1784" s="76">
        <v>13200</v>
      </c>
    </row>
    <row r="1785" spans="1:11" x14ac:dyDescent="0.3">
      <c r="A1785" s="74">
        <v>1784</v>
      </c>
      <c r="B1785" s="75" t="s">
        <v>3481</v>
      </c>
      <c r="C1785" s="74" t="s">
        <v>186</v>
      </c>
      <c r="D1785" s="75" t="s">
        <v>263</v>
      </c>
      <c r="E1785" s="75" t="s">
        <v>3576</v>
      </c>
      <c r="F1785" s="75" t="s">
        <v>3527</v>
      </c>
      <c r="G1785" s="75">
        <v>1</v>
      </c>
      <c r="H1785" s="75">
        <v>1800</v>
      </c>
      <c r="I1785" s="75">
        <v>1800</v>
      </c>
      <c r="J1785" s="75">
        <v>1</v>
      </c>
      <c r="K1785" s="76">
        <v>1800</v>
      </c>
    </row>
    <row r="1786" spans="1:11" x14ac:dyDescent="0.3">
      <c r="A1786" s="74">
        <v>1785</v>
      </c>
      <c r="B1786" s="75" t="s">
        <v>3481</v>
      </c>
      <c r="C1786" s="74" t="s">
        <v>336</v>
      </c>
      <c r="D1786" s="75" t="s">
        <v>263</v>
      </c>
      <c r="E1786" s="75" t="s">
        <v>3577</v>
      </c>
      <c r="F1786" s="75" t="s">
        <v>3527</v>
      </c>
      <c r="G1786" s="75">
        <v>6</v>
      </c>
      <c r="H1786" s="75">
        <v>2200</v>
      </c>
      <c r="I1786" s="75">
        <v>13200</v>
      </c>
      <c r="J1786" s="75">
        <v>6</v>
      </c>
      <c r="K1786" s="76">
        <v>13200</v>
      </c>
    </row>
    <row r="1787" spans="1:11" x14ac:dyDescent="0.3">
      <c r="A1787" s="74">
        <v>1786</v>
      </c>
      <c r="B1787" s="75" t="s">
        <v>3481</v>
      </c>
      <c r="C1787" s="74" t="s">
        <v>342</v>
      </c>
      <c r="D1787" s="75" t="s">
        <v>3578</v>
      </c>
      <c r="E1787" s="75" t="s">
        <v>3579</v>
      </c>
      <c r="F1787" s="75" t="s">
        <v>3580</v>
      </c>
      <c r="G1787" s="75">
        <v>2</v>
      </c>
      <c r="H1787" s="75">
        <v>1550</v>
      </c>
      <c r="I1787" s="75">
        <v>3100</v>
      </c>
      <c r="J1787" s="75">
        <v>2</v>
      </c>
      <c r="K1787" s="76">
        <v>3100</v>
      </c>
    </row>
    <row r="1788" spans="1:11" x14ac:dyDescent="0.3">
      <c r="A1788" s="74">
        <v>1787</v>
      </c>
      <c r="B1788" s="75" t="s">
        <v>3481</v>
      </c>
      <c r="C1788" s="74" t="s">
        <v>344</v>
      </c>
      <c r="D1788" s="75" t="s">
        <v>3581</v>
      </c>
      <c r="E1788" s="75" t="s">
        <v>3582</v>
      </c>
      <c r="F1788" s="75" t="s">
        <v>3583</v>
      </c>
      <c r="G1788" s="75">
        <v>11</v>
      </c>
      <c r="H1788" s="75">
        <v>1350</v>
      </c>
      <c r="I1788" s="75">
        <v>14850</v>
      </c>
      <c r="J1788" s="75">
        <v>11</v>
      </c>
      <c r="K1788" s="76">
        <v>14850</v>
      </c>
    </row>
    <row r="1789" spans="1:11" x14ac:dyDescent="0.3">
      <c r="A1789" s="74">
        <v>1788</v>
      </c>
      <c r="B1789" s="75" t="s">
        <v>3481</v>
      </c>
      <c r="C1789" s="74" t="s">
        <v>346</v>
      </c>
      <c r="D1789" s="75" t="s">
        <v>3584</v>
      </c>
      <c r="E1789" s="75" t="s">
        <v>3585</v>
      </c>
      <c r="F1789" s="75" t="s">
        <v>3524</v>
      </c>
      <c r="G1789" s="75">
        <v>1</v>
      </c>
      <c r="H1789" s="75">
        <v>4500</v>
      </c>
      <c r="I1789" s="75">
        <v>4500</v>
      </c>
      <c r="J1789" s="75">
        <v>1</v>
      </c>
      <c r="K1789" s="76">
        <v>4500</v>
      </c>
    </row>
    <row r="1790" spans="1:11" x14ac:dyDescent="0.3">
      <c r="A1790" s="74">
        <v>1789</v>
      </c>
      <c r="B1790" s="75" t="s">
        <v>3481</v>
      </c>
      <c r="C1790" s="74" t="s">
        <v>350</v>
      </c>
      <c r="D1790" s="75" t="s">
        <v>3586</v>
      </c>
      <c r="E1790" s="75" t="s">
        <v>3587</v>
      </c>
      <c r="F1790" s="75" t="s">
        <v>3583</v>
      </c>
      <c r="G1790" s="75">
        <v>6</v>
      </c>
      <c r="H1790" s="75">
        <v>590</v>
      </c>
      <c r="I1790" s="75">
        <v>3540</v>
      </c>
      <c r="J1790" s="75">
        <v>6</v>
      </c>
      <c r="K1790" s="76">
        <v>3540</v>
      </c>
    </row>
    <row r="1791" spans="1:11" x14ac:dyDescent="0.3">
      <c r="A1791" s="74">
        <v>1790</v>
      </c>
      <c r="B1791" s="75" t="s">
        <v>3481</v>
      </c>
      <c r="C1791" s="74" t="s">
        <v>353</v>
      </c>
      <c r="D1791" s="75" t="s">
        <v>263</v>
      </c>
      <c r="E1791" s="75" t="s">
        <v>3588</v>
      </c>
      <c r="F1791" s="75" t="s">
        <v>3583</v>
      </c>
      <c r="G1791" s="75">
        <v>1</v>
      </c>
      <c r="H1791" s="75">
        <v>2500</v>
      </c>
      <c r="I1791" s="75">
        <v>2500</v>
      </c>
      <c r="J1791" s="75">
        <v>1</v>
      </c>
      <c r="K1791" s="76">
        <v>2500</v>
      </c>
    </row>
    <row r="1792" spans="1:11" x14ac:dyDescent="0.3">
      <c r="A1792" s="74">
        <v>1791</v>
      </c>
      <c r="B1792" s="75" t="s">
        <v>3481</v>
      </c>
      <c r="C1792" s="74" t="s">
        <v>1609</v>
      </c>
      <c r="D1792" s="75" t="s">
        <v>263</v>
      </c>
      <c r="E1792" s="75" t="s">
        <v>3589</v>
      </c>
      <c r="F1792" s="75" t="s">
        <v>3583</v>
      </c>
      <c r="G1792" s="75">
        <v>2</v>
      </c>
      <c r="H1792" s="75">
        <v>2500</v>
      </c>
      <c r="I1792" s="75">
        <v>5000</v>
      </c>
      <c r="J1792" s="75">
        <v>2</v>
      </c>
      <c r="K1792" s="76">
        <v>5000</v>
      </c>
    </row>
    <row r="1793" spans="1:11" x14ac:dyDescent="0.3">
      <c r="A1793" s="74">
        <v>1792</v>
      </c>
      <c r="B1793" s="75" t="s">
        <v>3481</v>
      </c>
      <c r="C1793" s="74" t="s">
        <v>356</v>
      </c>
      <c r="D1793" s="75" t="s">
        <v>263</v>
      </c>
      <c r="E1793" s="75" t="s">
        <v>3590</v>
      </c>
      <c r="F1793" s="75" t="s">
        <v>3583</v>
      </c>
      <c r="G1793" s="75">
        <v>1</v>
      </c>
      <c r="H1793" s="75">
        <v>2500</v>
      </c>
      <c r="I1793" s="75">
        <v>2500</v>
      </c>
      <c r="J1793" s="75">
        <v>1</v>
      </c>
      <c r="K1793" s="76">
        <v>2500</v>
      </c>
    </row>
    <row r="1794" spans="1:11" x14ac:dyDescent="0.3">
      <c r="A1794" s="74">
        <v>1793</v>
      </c>
      <c r="B1794" s="75" t="s">
        <v>3481</v>
      </c>
      <c r="C1794" s="74" t="s">
        <v>359</v>
      </c>
      <c r="D1794" s="75" t="s">
        <v>263</v>
      </c>
      <c r="E1794" s="75" t="s">
        <v>3591</v>
      </c>
      <c r="F1794" s="75" t="s">
        <v>3583</v>
      </c>
      <c r="G1794" s="75">
        <v>2</v>
      </c>
      <c r="H1794" s="75">
        <v>2500</v>
      </c>
      <c r="I1794" s="75">
        <v>5000</v>
      </c>
      <c r="J1794" s="75">
        <v>2</v>
      </c>
      <c r="K1794" s="76">
        <v>5000</v>
      </c>
    </row>
    <row r="1795" spans="1:11" x14ac:dyDescent="0.3">
      <c r="A1795" s="74">
        <v>1794</v>
      </c>
      <c r="B1795" s="75" t="s">
        <v>3481</v>
      </c>
      <c r="C1795" s="74" t="s">
        <v>362</v>
      </c>
      <c r="D1795" s="75" t="s">
        <v>795</v>
      </c>
      <c r="E1795" s="75" t="s">
        <v>3592</v>
      </c>
      <c r="F1795" s="75" t="s">
        <v>3583</v>
      </c>
      <c r="G1795" s="75">
        <v>1</v>
      </c>
      <c r="H1795" s="75">
        <v>210</v>
      </c>
      <c r="I1795" s="75">
        <v>210</v>
      </c>
      <c r="J1795" s="75">
        <v>1</v>
      </c>
      <c r="K1795" s="76">
        <v>210</v>
      </c>
    </row>
    <row r="1796" spans="1:11" x14ac:dyDescent="0.3">
      <c r="A1796" s="74">
        <v>1795</v>
      </c>
      <c r="B1796" s="75" t="s">
        <v>3481</v>
      </c>
      <c r="C1796" s="74" t="s">
        <v>365</v>
      </c>
      <c r="D1796" s="75" t="s">
        <v>795</v>
      </c>
      <c r="E1796" s="75" t="s">
        <v>3593</v>
      </c>
      <c r="F1796" s="75" t="s">
        <v>3583</v>
      </c>
      <c r="G1796" s="75">
        <v>5</v>
      </c>
      <c r="H1796" s="75">
        <v>150</v>
      </c>
      <c r="I1796" s="75">
        <v>750</v>
      </c>
      <c r="J1796" s="75">
        <v>5</v>
      </c>
      <c r="K1796" s="76">
        <v>750</v>
      </c>
    </row>
    <row r="1797" spans="1:11" x14ac:dyDescent="0.3">
      <c r="A1797" s="74">
        <v>1796</v>
      </c>
      <c r="B1797" s="75" t="s">
        <v>3481</v>
      </c>
      <c r="C1797" s="74" t="s">
        <v>695</v>
      </c>
      <c r="D1797" s="75" t="s">
        <v>795</v>
      </c>
      <c r="E1797" s="75" t="s">
        <v>3594</v>
      </c>
      <c r="F1797" s="75" t="s">
        <v>3583</v>
      </c>
      <c r="G1797" s="75">
        <v>5</v>
      </c>
      <c r="H1797" s="75">
        <v>150</v>
      </c>
      <c r="I1797" s="75">
        <v>750</v>
      </c>
      <c r="J1797" s="75">
        <v>5</v>
      </c>
      <c r="K1797" s="76">
        <v>750</v>
      </c>
    </row>
    <row r="1798" spans="1:11" x14ac:dyDescent="0.3">
      <c r="A1798" s="74">
        <v>1797</v>
      </c>
      <c r="B1798" s="75" t="s">
        <v>3481</v>
      </c>
      <c r="C1798" s="74" t="s">
        <v>698</v>
      </c>
      <c r="D1798" s="75" t="s">
        <v>795</v>
      </c>
      <c r="E1798" s="75" t="s">
        <v>3595</v>
      </c>
      <c r="F1798" s="75" t="s">
        <v>3583</v>
      </c>
      <c r="G1798" s="75">
        <v>1</v>
      </c>
      <c r="H1798" s="75">
        <v>210</v>
      </c>
      <c r="I1798" s="75">
        <v>210</v>
      </c>
      <c r="J1798" s="75">
        <v>1</v>
      </c>
      <c r="K1798" s="76">
        <v>210</v>
      </c>
    </row>
    <row r="1799" spans="1:11" x14ac:dyDescent="0.3">
      <c r="A1799" s="74">
        <v>1798</v>
      </c>
      <c r="B1799" s="75" t="s">
        <v>3481</v>
      </c>
      <c r="C1799" s="74" t="s">
        <v>701</v>
      </c>
      <c r="D1799" s="75" t="s">
        <v>795</v>
      </c>
      <c r="E1799" s="75" t="s">
        <v>3596</v>
      </c>
      <c r="F1799" s="75" t="s">
        <v>3583</v>
      </c>
      <c r="G1799" s="75">
        <v>5</v>
      </c>
      <c r="H1799" s="75">
        <v>210</v>
      </c>
      <c r="I1799" s="75">
        <v>1050</v>
      </c>
      <c r="J1799" s="75">
        <v>5</v>
      </c>
      <c r="K1799" s="76">
        <v>1050</v>
      </c>
    </row>
    <row r="1800" spans="1:11" x14ac:dyDescent="0.3">
      <c r="A1800" s="74">
        <v>1799</v>
      </c>
      <c r="B1800" s="75" t="s">
        <v>3481</v>
      </c>
      <c r="C1800" s="74" t="s">
        <v>703</v>
      </c>
      <c r="D1800" s="75" t="s">
        <v>795</v>
      </c>
      <c r="E1800" s="75" t="s">
        <v>3597</v>
      </c>
      <c r="F1800" s="75" t="s">
        <v>3583</v>
      </c>
      <c r="G1800" s="75">
        <v>4</v>
      </c>
      <c r="H1800" s="75">
        <v>210</v>
      </c>
      <c r="I1800" s="75">
        <v>840</v>
      </c>
      <c r="J1800" s="75">
        <v>4</v>
      </c>
      <c r="K1800" s="76">
        <v>840</v>
      </c>
    </row>
    <row r="1801" spans="1:11" x14ac:dyDescent="0.3">
      <c r="A1801" s="74">
        <v>1800</v>
      </c>
      <c r="B1801" s="75" t="s">
        <v>3481</v>
      </c>
      <c r="C1801" s="74" t="s">
        <v>705</v>
      </c>
      <c r="D1801" s="75" t="s">
        <v>3391</v>
      </c>
      <c r="E1801" s="75" t="s">
        <v>3598</v>
      </c>
      <c r="F1801" s="75" t="s">
        <v>3527</v>
      </c>
      <c r="G1801" s="75">
        <v>4</v>
      </c>
      <c r="H1801" s="75">
        <v>26850</v>
      </c>
      <c r="I1801" s="75">
        <v>107400</v>
      </c>
      <c r="J1801" s="75">
        <v>4</v>
      </c>
      <c r="K1801" s="76">
        <v>107400</v>
      </c>
    </row>
    <row r="1802" spans="1:11" x14ac:dyDescent="0.3">
      <c r="A1802" s="74">
        <v>1801</v>
      </c>
      <c r="B1802" s="75" t="s">
        <v>3481</v>
      </c>
      <c r="C1802" s="74" t="s">
        <v>371</v>
      </c>
      <c r="D1802" s="75" t="s">
        <v>579</v>
      </c>
      <c r="E1802" s="75" t="s">
        <v>3599</v>
      </c>
      <c r="F1802" s="75" t="s">
        <v>3511</v>
      </c>
      <c r="G1802" s="75">
        <v>2</v>
      </c>
      <c r="H1802" s="75">
        <v>22000</v>
      </c>
      <c r="I1802" s="75">
        <v>44000</v>
      </c>
      <c r="J1802" s="75">
        <v>2</v>
      </c>
      <c r="K1802" s="76">
        <v>44000</v>
      </c>
    </row>
    <row r="1803" spans="1:11" x14ac:dyDescent="0.3">
      <c r="A1803" s="74">
        <v>1802</v>
      </c>
      <c r="B1803" s="75" t="s">
        <v>3481</v>
      </c>
      <c r="C1803" s="74" t="s">
        <v>374</v>
      </c>
      <c r="D1803" s="75" t="s">
        <v>3600</v>
      </c>
      <c r="E1803" s="75" t="s">
        <v>3601</v>
      </c>
      <c r="F1803" s="75" t="s">
        <v>3602</v>
      </c>
      <c r="G1803" s="75">
        <v>20</v>
      </c>
      <c r="H1803" s="75">
        <v>3863.64</v>
      </c>
      <c r="I1803" s="75">
        <v>77272.800000000003</v>
      </c>
      <c r="J1803" s="75">
        <v>20</v>
      </c>
      <c r="K1803" s="76">
        <v>77272.800000000003</v>
      </c>
    </row>
    <row r="1804" spans="1:11" x14ac:dyDescent="0.3">
      <c r="A1804" s="74">
        <v>1803</v>
      </c>
      <c r="B1804" s="75" t="s">
        <v>3481</v>
      </c>
      <c r="C1804" s="74" t="s">
        <v>716</v>
      </c>
      <c r="D1804" s="75" t="s">
        <v>941</v>
      </c>
      <c r="E1804" s="75" t="s">
        <v>3603</v>
      </c>
      <c r="F1804" s="75" t="s">
        <v>3484</v>
      </c>
      <c r="G1804" s="75">
        <v>20</v>
      </c>
      <c r="H1804" s="75">
        <v>2333.34</v>
      </c>
      <c r="I1804" s="75">
        <v>46666.8</v>
      </c>
      <c r="J1804" s="75">
        <v>20</v>
      </c>
      <c r="K1804" s="76">
        <v>46666.8</v>
      </c>
    </row>
    <row r="1805" spans="1:11" x14ac:dyDescent="0.3">
      <c r="A1805" s="74">
        <v>1804</v>
      </c>
      <c r="B1805" s="75" t="s">
        <v>3481</v>
      </c>
      <c r="C1805" s="74" t="s">
        <v>719</v>
      </c>
      <c r="D1805" s="75" t="s">
        <v>1829</v>
      </c>
      <c r="E1805" s="75" t="s">
        <v>3604</v>
      </c>
      <c r="F1805" s="75" t="s">
        <v>3605</v>
      </c>
      <c r="G1805" s="75">
        <v>1</v>
      </c>
      <c r="H1805" s="75">
        <v>7680</v>
      </c>
      <c r="I1805" s="75">
        <v>7680</v>
      </c>
      <c r="J1805" s="75">
        <v>2</v>
      </c>
      <c r="K1805" s="76">
        <v>15360</v>
      </c>
    </row>
    <row r="1806" spans="1:11" x14ac:dyDescent="0.3">
      <c r="A1806" s="74">
        <v>1805</v>
      </c>
      <c r="B1806" s="75" t="s">
        <v>3481</v>
      </c>
      <c r="C1806" s="74" t="s">
        <v>377</v>
      </c>
      <c r="D1806" s="75" t="s">
        <v>1829</v>
      </c>
      <c r="E1806" s="75" t="s">
        <v>3606</v>
      </c>
      <c r="F1806" s="75" t="s">
        <v>3607</v>
      </c>
      <c r="G1806" s="75">
        <v>1</v>
      </c>
      <c r="H1806" s="75">
        <v>7680</v>
      </c>
      <c r="I1806" s="75">
        <v>7680</v>
      </c>
      <c r="J1806" s="75">
        <v>2</v>
      </c>
      <c r="K1806" s="76">
        <v>15360</v>
      </c>
    </row>
    <row r="1807" spans="1:11" x14ac:dyDescent="0.3">
      <c r="A1807" s="74">
        <v>1806</v>
      </c>
      <c r="B1807" s="75" t="s">
        <v>3481</v>
      </c>
      <c r="C1807" s="74" t="s">
        <v>380</v>
      </c>
      <c r="D1807" s="75" t="s">
        <v>1829</v>
      </c>
      <c r="E1807" s="75" t="s">
        <v>3608</v>
      </c>
      <c r="F1807" s="75" t="s">
        <v>3605</v>
      </c>
      <c r="G1807" s="75">
        <v>1</v>
      </c>
      <c r="H1807" s="75">
        <v>7680</v>
      </c>
      <c r="I1807" s="75">
        <v>7680</v>
      </c>
      <c r="J1807" s="75">
        <v>2</v>
      </c>
      <c r="K1807" s="76">
        <v>15360</v>
      </c>
    </row>
    <row r="1808" spans="1:11" x14ac:dyDescent="0.3">
      <c r="A1808" s="74">
        <v>1807</v>
      </c>
      <c r="B1808" s="75" t="s">
        <v>3481</v>
      </c>
      <c r="C1808" s="74" t="s">
        <v>383</v>
      </c>
      <c r="D1808" s="75" t="s">
        <v>3609</v>
      </c>
      <c r="E1808" s="75" t="s">
        <v>3610</v>
      </c>
      <c r="F1808" s="75" t="s">
        <v>3611</v>
      </c>
      <c r="G1808" s="75">
        <v>1</v>
      </c>
      <c r="H1808" s="75">
        <v>3260</v>
      </c>
      <c r="I1808" s="75">
        <v>3260</v>
      </c>
      <c r="J1808" s="75">
        <v>2</v>
      </c>
      <c r="K1808" s="76">
        <v>6520</v>
      </c>
    </row>
    <row r="1809" spans="1:11" x14ac:dyDescent="0.3">
      <c r="A1809" s="74">
        <v>1808</v>
      </c>
      <c r="B1809" s="75" t="s">
        <v>3481</v>
      </c>
      <c r="C1809" s="74" t="s">
        <v>386</v>
      </c>
      <c r="D1809" s="75" t="s">
        <v>1911</v>
      </c>
      <c r="E1809" s="75" t="s">
        <v>3612</v>
      </c>
      <c r="F1809" s="75" t="s">
        <v>3511</v>
      </c>
      <c r="G1809" s="75">
        <v>1</v>
      </c>
      <c r="H1809" s="75">
        <v>38400</v>
      </c>
      <c r="I1809" s="75">
        <v>38400</v>
      </c>
      <c r="J1809" s="75">
        <v>2</v>
      </c>
      <c r="K1809" s="76">
        <v>76800</v>
      </c>
    </row>
    <row r="1810" spans="1:11" x14ac:dyDescent="0.3">
      <c r="A1810" s="74">
        <v>1809</v>
      </c>
      <c r="B1810" s="75" t="s">
        <v>3481</v>
      </c>
      <c r="C1810" s="74" t="s">
        <v>389</v>
      </c>
      <c r="D1810" s="75" t="s">
        <v>3613</v>
      </c>
      <c r="E1810" s="75" t="s">
        <v>3614</v>
      </c>
      <c r="F1810" s="75" t="s">
        <v>2096</v>
      </c>
      <c r="G1810" s="75">
        <v>15</v>
      </c>
      <c r="H1810" s="75">
        <v>3200</v>
      </c>
      <c r="I1810" s="75">
        <v>48000</v>
      </c>
      <c r="J1810" s="75">
        <v>15</v>
      </c>
      <c r="K1810" s="76">
        <v>48000</v>
      </c>
    </row>
    <row r="1811" spans="1:11" x14ac:dyDescent="0.3">
      <c r="A1811" s="74">
        <v>1810</v>
      </c>
      <c r="B1811" s="75" t="s">
        <v>3481</v>
      </c>
      <c r="C1811" s="74" t="s">
        <v>391</v>
      </c>
      <c r="D1811" s="75" t="s">
        <v>1897</v>
      </c>
      <c r="E1811" s="75" t="s">
        <v>3615</v>
      </c>
      <c r="F1811" s="75" t="s">
        <v>504</v>
      </c>
      <c r="G1811" s="75">
        <v>2</v>
      </c>
      <c r="H1811" s="75">
        <v>78000</v>
      </c>
      <c r="I1811" s="75">
        <v>156000</v>
      </c>
      <c r="J1811" s="75">
        <v>2</v>
      </c>
      <c r="K1811" s="76">
        <v>156000</v>
      </c>
    </row>
    <row r="1812" spans="1:11" x14ac:dyDescent="0.3">
      <c r="A1812" s="74">
        <v>1811</v>
      </c>
      <c r="B1812" s="75" t="s">
        <v>3481</v>
      </c>
      <c r="C1812" s="74" t="s">
        <v>730</v>
      </c>
      <c r="D1812" s="75" t="s">
        <v>3616</v>
      </c>
      <c r="E1812" s="75" t="s">
        <v>3617</v>
      </c>
      <c r="F1812" s="75" t="s">
        <v>3527</v>
      </c>
      <c r="G1812" s="75">
        <v>18</v>
      </c>
      <c r="H1812" s="75">
        <v>3200</v>
      </c>
      <c r="I1812" s="75">
        <v>57600</v>
      </c>
      <c r="J1812" s="75">
        <v>18</v>
      </c>
      <c r="K1812" s="76">
        <v>57600</v>
      </c>
    </row>
    <row r="1813" spans="1:11" x14ac:dyDescent="0.3">
      <c r="A1813" s="74">
        <v>1812</v>
      </c>
      <c r="B1813" s="75" t="s">
        <v>3481</v>
      </c>
      <c r="C1813" s="74" t="s">
        <v>394</v>
      </c>
      <c r="D1813" s="75" t="s">
        <v>3618</v>
      </c>
      <c r="E1813" s="75" t="s">
        <v>3619</v>
      </c>
      <c r="F1813" s="75" t="s">
        <v>3620</v>
      </c>
      <c r="G1813" s="75">
        <v>5</v>
      </c>
      <c r="H1813" s="75">
        <v>12000</v>
      </c>
      <c r="I1813" s="75">
        <v>60000</v>
      </c>
      <c r="J1813" s="75">
        <v>5</v>
      </c>
      <c r="K1813" s="76">
        <v>60000</v>
      </c>
    </row>
    <row r="1814" spans="1:11" x14ac:dyDescent="0.3">
      <c r="A1814" s="74">
        <v>1813</v>
      </c>
      <c r="B1814" s="75" t="s">
        <v>3481</v>
      </c>
      <c r="C1814" s="74" t="s">
        <v>397</v>
      </c>
      <c r="D1814" s="75" t="s">
        <v>3621</v>
      </c>
      <c r="E1814" s="75" t="s">
        <v>3622</v>
      </c>
      <c r="F1814" s="75" t="s">
        <v>3620</v>
      </c>
      <c r="G1814" s="75">
        <v>5</v>
      </c>
      <c r="H1814" s="75">
        <v>12000</v>
      </c>
      <c r="I1814" s="75">
        <v>60000</v>
      </c>
      <c r="J1814" s="75">
        <v>5</v>
      </c>
      <c r="K1814" s="76">
        <v>60000</v>
      </c>
    </row>
    <row r="1815" spans="1:11" x14ac:dyDescent="0.3">
      <c r="A1815" s="74">
        <v>1814</v>
      </c>
      <c r="B1815" s="75" t="s">
        <v>3481</v>
      </c>
      <c r="C1815" s="74" t="s">
        <v>400</v>
      </c>
      <c r="D1815" s="75" t="s">
        <v>3623</v>
      </c>
      <c r="E1815" s="75" t="s">
        <v>3624</v>
      </c>
      <c r="F1815" s="75" t="s">
        <v>3625</v>
      </c>
      <c r="G1815" s="75">
        <v>5</v>
      </c>
      <c r="H1815" s="75">
        <v>12000</v>
      </c>
      <c r="I1815" s="75">
        <v>60000</v>
      </c>
      <c r="J1815" s="75">
        <v>5</v>
      </c>
      <c r="K1815" s="76">
        <v>60000</v>
      </c>
    </row>
    <row r="1816" spans="1:11" x14ac:dyDescent="0.3">
      <c r="A1816" s="74">
        <v>1815</v>
      </c>
      <c r="B1816" s="75" t="s">
        <v>3481</v>
      </c>
      <c r="C1816" s="74" t="s">
        <v>1087</v>
      </c>
      <c r="D1816" s="75" t="s">
        <v>3626</v>
      </c>
      <c r="E1816" s="75" t="s">
        <v>3627</v>
      </c>
      <c r="F1816" s="75" t="s">
        <v>1709</v>
      </c>
      <c r="G1816" s="75">
        <v>5</v>
      </c>
      <c r="H1816" s="75">
        <v>10000</v>
      </c>
      <c r="I1816" s="75">
        <v>50000</v>
      </c>
      <c r="J1816" s="75">
        <v>5</v>
      </c>
      <c r="K1816" s="76">
        <v>50000</v>
      </c>
    </row>
    <row r="1817" spans="1:11" x14ac:dyDescent="0.3">
      <c r="A1817" s="74">
        <v>1816</v>
      </c>
      <c r="B1817" s="75" t="s">
        <v>3628</v>
      </c>
      <c r="C1817" s="74" t="s">
        <v>569</v>
      </c>
      <c r="D1817" s="75" t="s">
        <v>22</v>
      </c>
      <c r="E1817" s="75" t="s">
        <v>3629</v>
      </c>
      <c r="F1817" s="75" t="s">
        <v>3630</v>
      </c>
      <c r="G1817" s="75">
        <v>140</v>
      </c>
      <c r="H1817" s="75">
        <v>7517.24</v>
      </c>
      <c r="I1817" s="75">
        <v>1052413.5999999999</v>
      </c>
      <c r="J1817" s="75">
        <v>140</v>
      </c>
      <c r="K1817" s="76">
        <v>1052413.5999999999</v>
      </c>
    </row>
    <row r="1818" spans="1:11" x14ac:dyDescent="0.3">
      <c r="A1818" s="74">
        <v>1817</v>
      </c>
      <c r="B1818" s="75" t="s">
        <v>3628</v>
      </c>
      <c r="C1818" s="74" t="s">
        <v>193</v>
      </c>
      <c r="D1818" s="75" t="s">
        <v>816</v>
      </c>
      <c r="E1818" s="75" t="s">
        <v>3631</v>
      </c>
      <c r="F1818" s="75" t="s">
        <v>3630</v>
      </c>
      <c r="G1818" s="75">
        <v>224</v>
      </c>
      <c r="H1818" s="75">
        <v>9724.14</v>
      </c>
      <c r="I1818" s="75">
        <v>2178207.36</v>
      </c>
      <c r="J1818" s="75">
        <v>224</v>
      </c>
      <c r="K1818" s="76">
        <v>2178207.36</v>
      </c>
    </row>
    <row r="1819" spans="1:11" x14ac:dyDescent="0.3">
      <c r="A1819" s="74">
        <v>1818</v>
      </c>
      <c r="B1819" s="75" t="s">
        <v>3628</v>
      </c>
      <c r="C1819" s="74" t="s">
        <v>1</v>
      </c>
      <c r="D1819" s="75" t="s">
        <v>589</v>
      </c>
      <c r="E1819" s="75" t="s">
        <v>3632</v>
      </c>
      <c r="F1819" s="75" t="s">
        <v>3630</v>
      </c>
      <c r="G1819" s="75">
        <v>197</v>
      </c>
      <c r="H1819" s="75">
        <v>7310.34</v>
      </c>
      <c r="I1819" s="75">
        <v>1440136.98</v>
      </c>
      <c r="J1819" s="75">
        <v>197</v>
      </c>
      <c r="K1819" s="76">
        <v>1440136.98</v>
      </c>
    </row>
    <row r="1820" spans="1:11" x14ac:dyDescent="0.3">
      <c r="A1820" s="74">
        <v>1819</v>
      </c>
      <c r="B1820" s="75" t="s">
        <v>3628</v>
      </c>
      <c r="C1820" s="74" t="s">
        <v>5</v>
      </c>
      <c r="D1820" s="75" t="s">
        <v>3633</v>
      </c>
      <c r="E1820" s="75" t="s">
        <v>3634</v>
      </c>
      <c r="F1820" s="75" t="s">
        <v>3630</v>
      </c>
      <c r="G1820" s="75">
        <v>10</v>
      </c>
      <c r="H1820" s="75">
        <v>45631.03</v>
      </c>
      <c r="I1820" s="75">
        <v>456310.3</v>
      </c>
      <c r="J1820" s="75">
        <v>10</v>
      </c>
      <c r="K1820" s="76">
        <v>456310.3</v>
      </c>
    </row>
    <row r="1821" spans="1:11" x14ac:dyDescent="0.3">
      <c r="A1821" s="74">
        <v>1820</v>
      </c>
      <c r="B1821" s="75" t="s">
        <v>3628</v>
      </c>
      <c r="C1821" s="74" t="s">
        <v>199</v>
      </c>
      <c r="D1821" s="75" t="s">
        <v>3635</v>
      </c>
      <c r="E1821" s="75" t="s">
        <v>3636</v>
      </c>
      <c r="F1821" s="75" t="s">
        <v>1804</v>
      </c>
      <c r="G1821" s="75">
        <v>30</v>
      </c>
      <c r="H1821" s="75">
        <v>6413.79</v>
      </c>
      <c r="I1821" s="75">
        <v>192413.7</v>
      </c>
      <c r="J1821" s="75">
        <v>30</v>
      </c>
      <c r="K1821" s="76">
        <v>192413.7</v>
      </c>
    </row>
    <row r="1822" spans="1:11" x14ac:dyDescent="0.3">
      <c r="A1822" s="74">
        <v>1821</v>
      </c>
      <c r="B1822" s="75" t="s">
        <v>3628</v>
      </c>
      <c r="C1822" s="74" t="s">
        <v>202</v>
      </c>
      <c r="D1822" s="75" t="s">
        <v>3635</v>
      </c>
      <c r="E1822" s="75" t="s">
        <v>3637</v>
      </c>
      <c r="F1822" s="75" t="s">
        <v>1804</v>
      </c>
      <c r="G1822" s="75">
        <v>30</v>
      </c>
      <c r="H1822" s="75">
        <v>6413.79</v>
      </c>
      <c r="I1822" s="75">
        <v>192413.7</v>
      </c>
      <c r="J1822" s="75">
        <v>30</v>
      </c>
      <c r="K1822" s="76">
        <v>192413.7</v>
      </c>
    </row>
    <row r="1823" spans="1:11" x14ac:dyDescent="0.3">
      <c r="A1823" s="74">
        <v>1822</v>
      </c>
      <c r="B1823" s="75" t="s">
        <v>3628</v>
      </c>
      <c r="C1823" s="74" t="s">
        <v>9</v>
      </c>
      <c r="D1823" s="75" t="s">
        <v>30</v>
      </c>
      <c r="E1823" s="75" t="s">
        <v>3638</v>
      </c>
      <c r="F1823" s="75" t="s">
        <v>3630</v>
      </c>
      <c r="G1823" s="75">
        <v>145</v>
      </c>
      <c r="H1823" s="75">
        <v>2147.5100000000002</v>
      </c>
      <c r="I1823" s="75">
        <v>311388.95</v>
      </c>
      <c r="J1823" s="75">
        <v>145</v>
      </c>
      <c r="K1823" s="76">
        <v>311388.95</v>
      </c>
    </row>
    <row r="1824" spans="1:11" x14ac:dyDescent="0.3">
      <c r="A1824" s="74">
        <v>1823</v>
      </c>
      <c r="B1824" s="75" t="s">
        <v>3628</v>
      </c>
      <c r="C1824" s="74" t="s">
        <v>13</v>
      </c>
      <c r="D1824" s="75" t="s">
        <v>3639</v>
      </c>
      <c r="E1824" s="75" t="s">
        <v>3640</v>
      </c>
      <c r="F1824" s="75" t="s">
        <v>3484</v>
      </c>
      <c r="G1824" s="75">
        <v>146</v>
      </c>
      <c r="H1824" s="75">
        <v>1103.45</v>
      </c>
      <c r="I1824" s="75">
        <v>161103.70000000001</v>
      </c>
      <c r="J1824" s="75">
        <v>146</v>
      </c>
      <c r="K1824" s="76">
        <v>161103.70000000001</v>
      </c>
    </row>
    <row r="1825" spans="1:11" x14ac:dyDescent="0.3">
      <c r="A1825" s="74">
        <v>1824</v>
      </c>
      <c r="B1825" s="75" t="s">
        <v>3628</v>
      </c>
      <c r="C1825" s="74" t="s">
        <v>17</v>
      </c>
      <c r="D1825" s="75" t="s">
        <v>3641</v>
      </c>
      <c r="E1825" s="75" t="s">
        <v>3642</v>
      </c>
      <c r="F1825" s="75" t="s">
        <v>1804</v>
      </c>
      <c r="G1825" s="75">
        <v>180</v>
      </c>
      <c r="H1825" s="75">
        <v>275.86</v>
      </c>
      <c r="I1825" s="75">
        <v>49654.8</v>
      </c>
      <c r="J1825" s="75">
        <v>180</v>
      </c>
      <c r="K1825" s="76">
        <v>49654.8</v>
      </c>
    </row>
    <row r="1826" spans="1:11" x14ac:dyDescent="0.3">
      <c r="A1826" s="74">
        <v>1825</v>
      </c>
      <c r="B1826" s="75" t="s">
        <v>3628</v>
      </c>
      <c r="C1826" s="74" t="s">
        <v>21</v>
      </c>
      <c r="D1826" s="75" t="s">
        <v>3641</v>
      </c>
      <c r="E1826" s="75" t="s">
        <v>3643</v>
      </c>
      <c r="F1826" s="75" t="s">
        <v>1804</v>
      </c>
      <c r="G1826" s="75">
        <v>180</v>
      </c>
      <c r="H1826" s="75">
        <v>68.97</v>
      </c>
      <c r="I1826" s="75">
        <v>12414.6</v>
      </c>
      <c r="J1826" s="75">
        <v>180</v>
      </c>
      <c r="K1826" s="76">
        <v>12414.6</v>
      </c>
    </row>
    <row r="1827" spans="1:11" x14ac:dyDescent="0.3">
      <c r="A1827" s="74">
        <v>1826</v>
      </c>
      <c r="B1827" s="75" t="s">
        <v>3628</v>
      </c>
      <c r="C1827" s="74" t="s">
        <v>25</v>
      </c>
      <c r="D1827" s="75" t="s">
        <v>3644</v>
      </c>
      <c r="E1827" s="75" t="s">
        <v>3645</v>
      </c>
      <c r="F1827" s="75" t="s">
        <v>1804</v>
      </c>
      <c r="G1827" s="75">
        <v>77</v>
      </c>
      <c r="H1827" s="75">
        <v>1103.45</v>
      </c>
      <c r="I1827" s="75">
        <v>84965.650000000009</v>
      </c>
      <c r="J1827" s="75">
        <v>78</v>
      </c>
      <c r="K1827" s="76">
        <v>86069.1</v>
      </c>
    </row>
    <row r="1828" spans="1:11" x14ac:dyDescent="0.3">
      <c r="A1828" s="74">
        <v>1827</v>
      </c>
      <c r="B1828" s="75" t="s">
        <v>3628</v>
      </c>
      <c r="C1828" s="74" t="s">
        <v>29</v>
      </c>
      <c r="D1828" s="75" t="s">
        <v>3646</v>
      </c>
      <c r="E1828" s="75" t="s">
        <v>3647</v>
      </c>
      <c r="F1828" s="75" t="s">
        <v>1754</v>
      </c>
      <c r="G1828" s="75">
        <v>90</v>
      </c>
      <c r="H1828" s="75">
        <v>68.97</v>
      </c>
      <c r="I1828" s="75">
        <v>6207.3</v>
      </c>
      <c r="J1828" s="75">
        <v>90</v>
      </c>
      <c r="K1828" s="76">
        <v>6207.3</v>
      </c>
    </row>
    <row r="1829" spans="1:11" x14ac:dyDescent="0.3">
      <c r="A1829" s="74">
        <v>1828</v>
      </c>
      <c r="B1829" s="75" t="s">
        <v>3628</v>
      </c>
      <c r="C1829" s="74" t="s">
        <v>33</v>
      </c>
      <c r="D1829" s="75" t="s">
        <v>3646</v>
      </c>
      <c r="E1829" s="75" t="s">
        <v>3648</v>
      </c>
      <c r="F1829" s="75" t="s">
        <v>1754</v>
      </c>
      <c r="G1829" s="75">
        <v>90</v>
      </c>
      <c r="H1829" s="75">
        <v>137.93</v>
      </c>
      <c r="I1829" s="75">
        <v>12413.7</v>
      </c>
      <c r="J1829" s="75">
        <v>90</v>
      </c>
      <c r="K1829" s="76">
        <v>12413.7</v>
      </c>
    </row>
    <row r="1830" spans="1:11" x14ac:dyDescent="0.3">
      <c r="A1830" s="74">
        <v>1829</v>
      </c>
      <c r="B1830" s="75" t="s">
        <v>3628</v>
      </c>
      <c r="C1830" s="74" t="s">
        <v>36</v>
      </c>
      <c r="D1830" s="75" t="s">
        <v>3649</v>
      </c>
      <c r="E1830" s="75" t="s">
        <v>3650</v>
      </c>
      <c r="F1830" s="75" t="s">
        <v>3630</v>
      </c>
      <c r="G1830" s="75">
        <v>352</v>
      </c>
      <c r="H1830" s="75">
        <v>1313.41</v>
      </c>
      <c r="I1830" s="75">
        <v>462320.32</v>
      </c>
      <c r="J1830" s="75">
        <v>352</v>
      </c>
      <c r="K1830" s="76">
        <v>462320.32</v>
      </c>
    </row>
    <row r="1831" spans="1:11" x14ac:dyDescent="0.3">
      <c r="A1831" s="74">
        <v>1830</v>
      </c>
      <c r="B1831" s="75" t="s">
        <v>3628</v>
      </c>
      <c r="C1831" s="74" t="s">
        <v>222</v>
      </c>
      <c r="D1831" s="75" t="s">
        <v>3651</v>
      </c>
      <c r="E1831" s="75" t="s">
        <v>3652</v>
      </c>
      <c r="F1831" s="75" t="s">
        <v>1754</v>
      </c>
      <c r="G1831" s="75">
        <v>30</v>
      </c>
      <c r="H1831" s="75">
        <v>413.79</v>
      </c>
      <c r="I1831" s="75">
        <v>12413.7</v>
      </c>
      <c r="J1831" s="75">
        <v>30</v>
      </c>
      <c r="K1831" s="76">
        <v>12413.7</v>
      </c>
    </row>
    <row r="1832" spans="1:11" x14ac:dyDescent="0.3">
      <c r="A1832" s="74">
        <v>1831</v>
      </c>
      <c r="B1832" s="75" t="s">
        <v>3628</v>
      </c>
      <c r="C1832" s="74" t="s">
        <v>40</v>
      </c>
      <c r="D1832" s="75" t="s">
        <v>3651</v>
      </c>
      <c r="E1832" s="75" t="s">
        <v>3653</v>
      </c>
      <c r="F1832" s="75" t="s">
        <v>1754</v>
      </c>
      <c r="G1832" s="75">
        <v>30</v>
      </c>
      <c r="H1832" s="75">
        <v>2413.79</v>
      </c>
      <c r="I1832" s="75">
        <v>72413.7</v>
      </c>
      <c r="J1832" s="75">
        <v>30</v>
      </c>
      <c r="K1832" s="76">
        <v>72413.7</v>
      </c>
    </row>
    <row r="1833" spans="1:11" x14ac:dyDescent="0.3">
      <c r="A1833" s="74">
        <v>1832</v>
      </c>
      <c r="B1833" s="75" t="s">
        <v>3628</v>
      </c>
      <c r="C1833" s="74" t="s">
        <v>228</v>
      </c>
      <c r="D1833" s="75" t="s">
        <v>3654</v>
      </c>
      <c r="E1833" s="75" t="s">
        <v>3655</v>
      </c>
      <c r="F1833" s="75" t="s">
        <v>1754</v>
      </c>
      <c r="G1833" s="75">
        <v>90</v>
      </c>
      <c r="H1833" s="75">
        <v>4758.62</v>
      </c>
      <c r="I1833" s="75">
        <v>428275.8</v>
      </c>
      <c r="J1833" s="75">
        <v>90</v>
      </c>
      <c r="K1833" s="76">
        <v>428275.8</v>
      </c>
    </row>
    <row r="1834" spans="1:11" x14ac:dyDescent="0.3">
      <c r="A1834" s="74">
        <v>1833</v>
      </c>
      <c r="B1834" s="75" t="s">
        <v>3628</v>
      </c>
      <c r="C1834" s="74" t="s">
        <v>231</v>
      </c>
      <c r="D1834" s="75" t="s">
        <v>941</v>
      </c>
      <c r="E1834" s="75" t="s">
        <v>3656</v>
      </c>
      <c r="F1834" s="75" t="s">
        <v>1754</v>
      </c>
      <c r="G1834" s="75">
        <v>33</v>
      </c>
      <c r="H1834" s="75">
        <v>4722.32</v>
      </c>
      <c r="I1834" s="75">
        <v>155836.56</v>
      </c>
      <c r="J1834" s="75">
        <v>33</v>
      </c>
      <c r="K1834" s="76">
        <v>155836.56</v>
      </c>
    </row>
    <row r="1835" spans="1:11" x14ac:dyDescent="0.3">
      <c r="A1835" s="74">
        <v>1834</v>
      </c>
      <c r="B1835" s="75" t="s">
        <v>3657</v>
      </c>
      <c r="C1835" s="74" t="s">
        <v>3658</v>
      </c>
      <c r="D1835" s="75" t="s">
        <v>708</v>
      </c>
      <c r="E1835" s="75" t="s">
        <v>3659</v>
      </c>
      <c r="F1835" s="75" t="s">
        <v>3660</v>
      </c>
      <c r="G1835" s="75">
        <v>26</v>
      </c>
      <c r="H1835" s="75">
        <v>33655.17</v>
      </c>
      <c r="I1835" s="75">
        <v>875034.41999999993</v>
      </c>
      <c r="J1835" s="75">
        <v>29</v>
      </c>
      <c r="K1835" s="76">
        <v>975999.92999999993</v>
      </c>
    </row>
    <row r="1836" spans="1:11" x14ac:dyDescent="0.3">
      <c r="A1836" s="74">
        <v>1835</v>
      </c>
      <c r="B1836" s="75" t="s">
        <v>3657</v>
      </c>
      <c r="C1836" s="74" t="s">
        <v>3661</v>
      </c>
      <c r="D1836" s="75" t="s">
        <v>3662</v>
      </c>
      <c r="E1836" s="75" t="s">
        <v>3663</v>
      </c>
      <c r="F1836" s="75" t="s">
        <v>3660</v>
      </c>
      <c r="G1836" s="75">
        <v>26</v>
      </c>
      <c r="H1836" s="75">
        <v>19517.240000000002</v>
      </c>
      <c r="I1836" s="75">
        <v>507448.24000000005</v>
      </c>
      <c r="J1836" s="75">
        <v>26</v>
      </c>
      <c r="K1836" s="76">
        <v>507448.24000000005</v>
      </c>
    </row>
    <row r="1837" spans="1:11" x14ac:dyDescent="0.3">
      <c r="A1837" s="74">
        <v>1836</v>
      </c>
      <c r="B1837" s="75" t="s">
        <v>3657</v>
      </c>
      <c r="C1837" s="74" t="s">
        <v>3664</v>
      </c>
      <c r="D1837" s="75" t="s">
        <v>3665</v>
      </c>
      <c r="E1837" s="75" t="s">
        <v>3666</v>
      </c>
      <c r="F1837" s="75" t="s">
        <v>3660</v>
      </c>
      <c r="G1837" s="75">
        <v>142</v>
      </c>
      <c r="H1837" s="75">
        <v>3241.38</v>
      </c>
      <c r="I1837" s="75">
        <v>460275.96</v>
      </c>
      <c r="J1837" s="75">
        <v>142</v>
      </c>
      <c r="K1837" s="76">
        <v>460275.96</v>
      </c>
    </row>
    <row r="1838" spans="1:11" x14ac:dyDescent="0.3">
      <c r="A1838" s="74">
        <v>1837</v>
      </c>
      <c r="B1838" s="75" t="s">
        <v>3657</v>
      </c>
      <c r="C1838" s="74" t="s">
        <v>3667</v>
      </c>
      <c r="D1838" s="75" t="s">
        <v>3668</v>
      </c>
      <c r="E1838" s="75" t="s">
        <v>3669</v>
      </c>
      <c r="F1838" s="75" t="s">
        <v>3660</v>
      </c>
      <c r="G1838" s="75">
        <v>144</v>
      </c>
      <c r="H1838" s="75">
        <v>620.69000000000005</v>
      </c>
      <c r="I1838" s="75">
        <v>89379.360000000015</v>
      </c>
      <c r="J1838" s="75">
        <v>150</v>
      </c>
      <c r="K1838" s="76">
        <v>93103.500000000015</v>
      </c>
    </row>
    <row r="1839" spans="1:11" x14ac:dyDescent="0.3">
      <c r="A1839" s="74">
        <v>1838</v>
      </c>
      <c r="B1839" s="75" t="s">
        <v>3657</v>
      </c>
      <c r="C1839" s="74" t="s">
        <v>3670</v>
      </c>
      <c r="D1839" s="75" t="s">
        <v>3671</v>
      </c>
      <c r="E1839" s="75" t="s">
        <v>3672</v>
      </c>
      <c r="F1839" s="75" t="s">
        <v>3660</v>
      </c>
      <c r="G1839" s="75">
        <v>62</v>
      </c>
      <c r="H1839" s="75">
        <v>344.83</v>
      </c>
      <c r="I1839" s="75">
        <v>21379.46</v>
      </c>
      <c r="J1839" s="75">
        <v>64</v>
      </c>
      <c r="K1839" s="76">
        <v>22069.119999999999</v>
      </c>
    </row>
    <row r="1840" spans="1:11" x14ac:dyDescent="0.3">
      <c r="A1840" s="74">
        <v>1839</v>
      </c>
      <c r="B1840" s="75" t="s">
        <v>3657</v>
      </c>
      <c r="C1840" s="74" t="s">
        <v>3673</v>
      </c>
      <c r="D1840" s="75" t="s">
        <v>3674</v>
      </c>
      <c r="E1840" s="75" t="s">
        <v>3675</v>
      </c>
      <c r="F1840" s="75" t="s">
        <v>3660</v>
      </c>
      <c r="G1840" s="75">
        <v>149</v>
      </c>
      <c r="H1840" s="75">
        <v>68.97</v>
      </c>
      <c r="I1840" s="75">
        <v>10276.530000000001</v>
      </c>
      <c r="J1840" s="75">
        <v>150</v>
      </c>
      <c r="K1840" s="76">
        <v>10345.5</v>
      </c>
    </row>
    <row r="1841" spans="1:11" x14ac:dyDescent="0.3">
      <c r="A1841" s="74">
        <v>1840</v>
      </c>
      <c r="B1841" s="75" t="s">
        <v>3657</v>
      </c>
      <c r="C1841" s="74" t="s">
        <v>3676</v>
      </c>
      <c r="D1841" s="75" t="s">
        <v>3677</v>
      </c>
      <c r="E1841" s="75" t="s">
        <v>3678</v>
      </c>
      <c r="F1841" s="75" t="s">
        <v>3660</v>
      </c>
      <c r="G1841" s="75">
        <v>56</v>
      </c>
      <c r="H1841" s="75">
        <v>344.83</v>
      </c>
      <c r="I1841" s="75">
        <v>19310.48</v>
      </c>
      <c r="J1841" s="75">
        <v>56</v>
      </c>
      <c r="K1841" s="76">
        <v>19310.48</v>
      </c>
    </row>
    <row r="1842" spans="1:11" x14ac:dyDescent="0.3">
      <c r="A1842" s="74">
        <v>1841</v>
      </c>
      <c r="B1842" s="75" t="s">
        <v>3657</v>
      </c>
      <c r="C1842" s="74" t="s">
        <v>3679</v>
      </c>
      <c r="D1842" s="75" t="s">
        <v>3680</v>
      </c>
      <c r="E1842" s="75" t="s">
        <v>3681</v>
      </c>
      <c r="F1842" s="75" t="s">
        <v>3660</v>
      </c>
      <c r="G1842" s="75">
        <v>29</v>
      </c>
      <c r="H1842" s="75">
        <v>1172.4100000000001</v>
      </c>
      <c r="I1842" s="75">
        <v>33999.89</v>
      </c>
      <c r="J1842" s="75">
        <v>30</v>
      </c>
      <c r="K1842" s="76">
        <v>35172.300000000003</v>
      </c>
    </row>
    <row r="1843" spans="1:11" x14ac:dyDescent="0.3">
      <c r="A1843" s="74">
        <v>1842</v>
      </c>
      <c r="B1843" s="75" t="s">
        <v>3657</v>
      </c>
      <c r="C1843" s="74" t="s">
        <v>3682</v>
      </c>
      <c r="D1843" s="75" t="s">
        <v>3683</v>
      </c>
      <c r="E1843" s="75" t="s">
        <v>3684</v>
      </c>
      <c r="F1843" s="75" t="s">
        <v>3660</v>
      </c>
      <c r="G1843" s="75">
        <v>41</v>
      </c>
      <c r="H1843" s="75">
        <v>27586.21</v>
      </c>
      <c r="I1843" s="75">
        <v>1131034.6099999999</v>
      </c>
      <c r="J1843" s="75">
        <v>41</v>
      </c>
      <c r="K1843" s="76">
        <v>1131034.6099999999</v>
      </c>
    </row>
    <row r="1844" spans="1:11" x14ac:dyDescent="0.3">
      <c r="A1844" s="74">
        <v>1843</v>
      </c>
      <c r="B1844" s="75" t="s">
        <v>3685</v>
      </c>
      <c r="C1844" s="74" t="s">
        <v>3658</v>
      </c>
      <c r="D1844" s="75" t="s">
        <v>3686</v>
      </c>
      <c r="E1844" s="75" t="s">
        <v>3687</v>
      </c>
      <c r="F1844" s="75" t="s">
        <v>3688</v>
      </c>
      <c r="G1844" s="75">
        <v>60</v>
      </c>
      <c r="H1844" s="75">
        <v>68.97</v>
      </c>
      <c r="I1844" s="75">
        <v>4138.2</v>
      </c>
      <c r="J1844" s="75">
        <v>60</v>
      </c>
      <c r="K1844" s="76">
        <v>4138.2</v>
      </c>
    </row>
    <row r="1845" spans="1:11" x14ac:dyDescent="0.3">
      <c r="A1845" s="74">
        <v>1844</v>
      </c>
      <c r="B1845" s="75" t="s">
        <v>3685</v>
      </c>
      <c r="C1845" s="74" t="s">
        <v>3661</v>
      </c>
      <c r="D1845" s="75" t="s">
        <v>3689</v>
      </c>
      <c r="E1845" s="75" t="s">
        <v>3690</v>
      </c>
      <c r="F1845" s="75" t="s">
        <v>3688</v>
      </c>
      <c r="G1845" s="75">
        <v>56</v>
      </c>
      <c r="H1845" s="75">
        <v>68.97</v>
      </c>
      <c r="I1845" s="75">
        <v>3862.3199999999997</v>
      </c>
      <c r="J1845" s="75">
        <v>60</v>
      </c>
      <c r="K1845" s="76">
        <v>4138.2</v>
      </c>
    </row>
    <row r="1846" spans="1:11" x14ac:dyDescent="0.3">
      <c r="A1846" s="74">
        <v>1845</v>
      </c>
      <c r="B1846" s="75" t="s">
        <v>3685</v>
      </c>
      <c r="C1846" s="74" t="s">
        <v>3664</v>
      </c>
      <c r="D1846" s="75" t="s">
        <v>3691</v>
      </c>
      <c r="E1846" s="75" t="s">
        <v>3692</v>
      </c>
      <c r="F1846" s="75" t="s">
        <v>3688</v>
      </c>
      <c r="G1846" s="75">
        <v>60</v>
      </c>
      <c r="H1846" s="75">
        <v>68.97</v>
      </c>
      <c r="I1846" s="75">
        <v>4138.2</v>
      </c>
      <c r="J1846" s="75">
        <v>60</v>
      </c>
      <c r="K1846" s="76">
        <v>4138.2</v>
      </c>
    </row>
    <row r="1847" spans="1:11" x14ac:dyDescent="0.3">
      <c r="A1847" s="74">
        <v>1846</v>
      </c>
      <c r="B1847" s="75" t="s">
        <v>3685</v>
      </c>
      <c r="C1847" s="74" t="s">
        <v>3667</v>
      </c>
      <c r="D1847" s="75" t="s">
        <v>3693</v>
      </c>
      <c r="E1847" s="75" t="s">
        <v>3694</v>
      </c>
      <c r="F1847" s="75" t="s">
        <v>3688</v>
      </c>
      <c r="G1847" s="75">
        <v>60</v>
      </c>
      <c r="H1847" s="75">
        <v>3241.38</v>
      </c>
      <c r="I1847" s="75">
        <v>194482.80000000002</v>
      </c>
      <c r="J1847" s="75">
        <v>60</v>
      </c>
      <c r="K1847" s="76">
        <v>194482.80000000002</v>
      </c>
    </row>
    <row r="1848" spans="1:11" x14ac:dyDescent="0.3">
      <c r="A1848" s="74">
        <v>1847</v>
      </c>
      <c r="B1848" s="75" t="s">
        <v>3685</v>
      </c>
      <c r="C1848" s="74" t="s">
        <v>3670</v>
      </c>
      <c r="D1848" s="75" t="s">
        <v>3695</v>
      </c>
      <c r="E1848" s="75" t="s">
        <v>3696</v>
      </c>
      <c r="F1848" s="75" t="s">
        <v>3688</v>
      </c>
      <c r="G1848" s="75">
        <v>60</v>
      </c>
      <c r="H1848" s="75">
        <v>9172.41</v>
      </c>
      <c r="I1848" s="75">
        <v>550344.6</v>
      </c>
      <c r="J1848" s="75">
        <v>60</v>
      </c>
      <c r="K1848" s="76">
        <v>550344.6</v>
      </c>
    </row>
    <row r="1849" spans="1:11" x14ac:dyDescent="0.3">
      <c r="A1849" s="74">
        <v>1848</v>
      </c>
      <c r="B1849" s="75" t="s">
        <v>3685</v>
      </c>
      <c r="C1849" s="74" t="s">
        <v>3673</v>
      </c>
      <c r="D1849" s="75" t="s">
        <v>731</v>
      </c>
      <c r="E1849" s="75" t="s">
        <v>3697</v>
      </c>
      <c r="F1849" s="75" t="s">
        <v>3688</v>
      </c>
      <c r="G1849" s="75">
        <v>59</v>
      </c>
      <c r="H1849" s="75">
        <v>1655.17</v>
      </c>
      <c r="I1849" s="75">
        <v>97655.03</v>
      </c>
      <c r="J1849" s="75">
        <v>59</v>
      </c>
      <c r="K1849" s="76">
        <v>97655.03</v>
      </c>
    </row>
    <row r="1850" spans="1:11" x14ac:dyDescent="0.3">
      <c r="A1850" s="74">
        <v>1849</v>
      </c>
      <c r="B1850" s="75" t="s">
        <v>3685</v>
      </c>
      <c r="C1850" s="74" t="s">
        <v>3676</v>
      </c>
      <c r="D1850" s="75" t="s">
        <v>3698</v>
      </c>
      <c r="E1850" s="75" t="s">
        <v>3699</v>
      </c>
      <c r="F1850" s="75" t="s">
        <v>3688</v>
      </c>
      <c r="G1850" s="75">
        <v>60</v>
      </c>
      <c r="H1850" s="75">
        <v>1655.17</v>
      </c>
      <c r="I1850" s="75">
        <v>99310.200000000012</v>
      </c>
      <c r="J1850" s="75">
        <v>65</v>
      </c>
      <c r="K1850" s="76">
        <v>107586.05</v>
      </c>
    </row>
    <row r="1851" spans="1:11" x14ac:dyDescent="0.3">
      <c r="A1851" s="74">
        <v>1850</v>
      </c>
      <c r="B1851" s="75" t="s">
        <v>3685</v>
      </c>
      <c r="C1851" s="74" t="s">
        <v>3679</v>
      </c>
      <c r="D1851" s="75" t="s">
        <v>3700</v>
      </c>
      <c r="E1851" s="75" t="s">
        <v>3701</v>
      </c>
      <c r="F1851" s="75" t="s">
        <v>3688</v>
      </c>
      <c r="G1851" s="75">
        <v>60</v>
      </c>
      <c r="H1851" s="75">
        <v>3931.03</v>
      </c>
      <c r="I1851" s="75">
        <v>235861.80000000002</v>
      </c>
      <c r="J1851" s="75">
        <v>60</v>
      </c>
      <c r="K1851" s="76">
        <v>235861.80000000002</v>
      </c>
    </row>
    <row r="1852" spans="1:11" x14ac:dyDescent="0.3">
      <c r="A1852" s="74">
        <v>1851</v>
      </c>
      <c r="B1852" s="75" t="s">
        <v>3685</v>
      </c>
      <c r="C1852" s="74" t="s">
        <v>3682</v>
      </c>
      <c r="D1852" s="75" t="s">
        <v>3702</v>
      </c>
      <c r="E1852" s="75" t="s">
        <v>3703</v>
      </c>
      <c r="F1852" s="75"/>
      <c r="G1852" s="75">
        <v>60</v>
      </c>
      <c r="H1852" s="75">
        <v>1586.21</v>
      </c>
      <c r="I1852" s="75">
        <v>95172.6</v>
      </c>
      <c r="J1852" s="75">
        <v>80</v>
      </c>
      <c r="K1852" s="76">
        <v>126896.8</v>
      </c>
    </row>
    <row r="1853" spans="1:11" x14ac:dyDescent="0.3">
      <c r="A1853" s="74">
        <v>1852</v>
      </c>
      <c r="B1853" s="75" t="s">
        <v>3685</v>
      </c>
      <c r="C1853" s="74" t="s">
        <v>3704</v>
      </c>
      <c r="D1853" s="75" t="s">
        <v>3705</v>
      </c>
      <c r="E1853" s="75" t="s">
        <v>3706</v>
      </c>
      <c r="F1853" s="75" t="s">
        <v>3688</v>
      </c>
      <c r="G1853" s="75">
        <v>60</v>
      </c>
      <c r="H1853" s="75">
        <v>4137.93</v>
      </c>
      <c r="I1853" s="75">
        <v>248275.80000000002</v>
      </c>
      <c r="J1853" s="75">
        <v>60</v>
      </c>
      <c r="K1853" s="76">
        <v>248275.80000000002</v>
      </c>
    </row>
    <row r="1854" spans="1:11" x14ac:dyDescent="0.3">
      <c r="A1854" s="74">
        <v>1853</v>
      </c>
      <c r="B1854" s="75" t="s">
        <v>3685</v>
      </c>
      <c r="C1854" s="74" t="s">
        <v>3707</v>
      </c>
      <c r="D1854" s="75" t="s">
        <v>3708</v>
      </c>
      <c r="E1854" s="75" t="s">
        <v>3709</v>
      </c>
      <c r="F1854" s="75" t="s">
        <v>3688</v>
      </c>
      <c r="G1854" s="75">
        <v>60</v>
      </c>
      <c r="H1854" s="75">
        <v>482.76</v>
      </c>
      <c r="I1854" s="75">
        <v>28965.599999999999</v>
      </c>
      <c r="J1854" s="75">
        <v>60</v>
      </c>
      <c r="K1854" s="76">
        <v>28965.599999999999</v>
      </c>
    </row>
    <row r="1855" spans="1:11" x14ac:dyDescent="0.3">
      <c r="A1855" s="74">
        <v>1854</v>
      </c>
      <c r="B1855" s="75" t="s">
        <v>3685</v>
      </c>
      <c r="C1855" s="74" t="s">
        <v>3710</v>
      </c>
      <c r="D1855" s="75" t="s">
        <v>3711</v>
      </c>
      <c r="E1855" s="75" t="s">
        <v>3712</v>
      </c>
      <c r="F1855" s="75" t="s">
        <v>3688</v>
      </c>
      <c r="G1855" s="75">
        <v>58</v>
      </c>
      <c r="H1855" s="75">
        <v>68.97</v>
      </c>
      <c r="I1855" s="75">
        <v>4000.2599999999998</v>
      </c>
      <c r="J1855" s="75">
        <v>90</v>
      </c>
      <c r="K1855" s="76">
        <v>6207.3</v>
      </c>
    </row>
    <row r="1856" spans="1:11" x14ac:dyDescent="0.3">
      <c r="A1856" s="74">
        <v>1855</v>
      </c>
      <c r="B1856" s="75" t="s">
        <v>3685</v>
      </c>
      <c r="C1856" s="74" t="s">
        <v>3713</v>
      </c>
      <c r="D1856" s="75" t="s">
        <v>3714</v>
      </c>
      <c r="E1856" s="75" t="s">
        <v>3715</v>
      </c>
      <c r="F1856" s="75" t="s">
        <v>3688</v>
      </c>
      <c r="G1856" s="75">
        <v>60</v>
      </c>
      <c r="H1856" s="75">
        <v>1172.4100000000001</v>
      </c>
      <c r="I1856" s="75">
        <v>70344.600000000006</v>
      </c>
      <c r="J1856" s="75">
        <v>60</v>
      </c>
      <c r="K1856" s="76">
        <v>70344.600000000006</v>
      </c>
    </row>
    <row r="1857" spans="1:11" x14ac:dyDescent="0.3">
      <c r="A1857" s="74">
        <v>1856</v>
      </c>
      <c r="B1857" s="75" t="s">
        <v>3685</v>
      </c>
      <c r="C1857" s="74" t="s">
        <v>3716</v>
      </c>
      <c r="D1857" s="75" t="s">
        <v>3717</v>
      </c>
      <c r="E1857" s="75" t="s">
        <v>3718</v>
      </c>
      <c r="F1857" s="75" t="s">
        <v>3688</v>
      </c>
      <c r="G1857" s="75">
        <v>60</v>
      </c>
      <c r="H1857" s="75">
        <v>1448.28</v>
      </c>
      <c r="I1857" s="75">
        <v>86896.8</v>
      </c>
      <c r="J1857" s="75">
        <v>60</v>
      </c>
      <c r="K1857" s="76">
        <v>86896.8</v>
      </c>
    </row>
    <row r="1858" spans="1:11" x14ac:dyDescent="0.3">
      <c r="A1858" s="74">
        <v>1857</v>
      </c>
      <c r="B1858" s="75" t="s">
        <v>3685</v>
      </c>
      <c r="C1858" s="74" t="s">
        <v>3719</v>
      </c>
      <c r="D1858" s="75" t="s">
        <v>3720</v>
      </c>
      <c r="E1858" s="75" t="s">
        <v>3721</v>
      </c>
      <c r="F1858" s="75" t="s">
        <v>3688</v>
      </c>
      <c r="G1858" s="75">
        <v>57</v>
      </c>
      <c r="H1858" s="75">
        <v>2758.62</v>
      </c>
      <c r="I1858" s="75">
        <v>157241.34</v>
      </c>
      <c r="J1858" s="75">
        <v>57</v>
      </c>
      <c r="K1858" s="76">
        <v>157241.34</v>
      </c>
    </row>
    <row r="1859" spans="1:11" x14ac:dyDescent="0.3">
      <c r="A1859" s="74">
        <v>1858</v>
      </c>
      <c r="B1859" s="75" t="s">
        <v>3685</v>
      </c>
      <c r="C1859" s="74" t="s">
        <v>3722</v>
      </c>
      <c r="D1859" s="75" t="s">
        <v>3723</v>
      </c>
      <c r="E1859" s="75" t="s">
        <v>3724</v>
      </c>
      <c r="F1859" s="75" t="s">
        <v>3688</v>
      </c>
      <c r="G1859" s="75">
        <v>59</v>
      </c>
      <c r="H1859" s="75">
        <v>551.72</v>
      </c>
      <c r="I1859" s="75">
        <v>32551.480000000003</v>
      </c>
      <c r="J1859" s="75">
        <v>59</v>
      </c>
      <c r="K1859" s="76">
        <v>32551.480000000003</v>
      </c>
    </row>
    <row r="1860" spans="1:11" x14ac:dyDescent="0.3">
      <c r="A1860" s="74">
        <v>1859</v>
      </c>
      <c r="B1860" s="75" t="s">
        <v>3685</v>
      </c>
      <c r="C1860" s="74" t="s">
        <v>3725</v>
      </c>
      <c r="D1860" s="75" t="s">
        <v>3726</v>
      </c>
      <c r="E1860" s="75" t="s">
        <v>3727</v>
      </c>
      <c r="F1860" s="75" t="s">
        <v>3688</v>
      </c>
      <c r="G1860" s="75">
        <v>60</v>
      </c>
      <c r="H1860" s="75">
        <v>137.93</v>
      </c>
      <c r="I1860" s="75">
        <v>8275.8000000000011</v>
      </c>
      <c r="J1860" s="75">
        <v>60</v>
      </c>
      <c r="K1860" s="76">
        <v>8275.8000000000011</v>
      </c>
    </row>
    <row r="1861" spans="1:11" x14ac:dyDescent="0.3">
      <c r="A1861" s="74">
        <v>1860</v>
      </c>
      <c r="B1861" s="75" t="s">
        <v>3685</v>
      </c>
      <c r="C1861" s="74" t="s">
        <v>3728</v>
      </c>
      <c r="D1861" s="75" t="s">
        <v>3729</v>
      </c>
      <c r="E1861" s="75" t="s">
        <v>3730</v>
      </c>
      <c r="F1861" s="75" t="s">
        <v>3688</v>
      </c>
      <c r="G1861" s="75">
        <v>58</v>
      </c>
      <c r="H1861" s="75">
        <v>206.9</v>
      </c>
      <c r="I1861" s="75">
        <v>12000.2</v>
      </c>
      <c r="J1861" s="75">
        <v>60</v>
      </c>
      <c r="K1861" s="76">
        <v>12414</v>
      </c>
    </row>
    <row r="1862" spans="1:11" x14ac:dyDescent="0.3">
      <c r="A1862" s="74">
        <v>1861</v>
      </c>
      <c r="B1862" s="75" t="s">
        <v>3685</v>
      </c>
      <c r="C1862" s="74" t="s">
        <v>3731</v>
      </c>
      <c r="D1862" s="75" t="s">
        <v>3732</v>
      </c>
      <c r="E1862" s="75" t="s">
        <v>3733</v>
      </c>
      <c r="F1862" s="75" t="s">
        <v>3688</v>
      </c>
      <c r="G1862" s="75">
        <v>60</v>
      </c>
      <c r="H1862" s="75">
        <v>68.97</v>
      </c>
      <c r="I1862" s="75">
        <v>4138.2</v>
      </c>
      <c r="J1862" s="75">
        <v>60</v>
      </c>
      <c r="K1862" s="76">
        <v>4138.2</v>
      </c>
    </row>
    <row r="1863" spans="1:11" x14ac:dyDescent="0.3">
      <c r="A1863" s="74">
        <v>1862</v>
      </c>
      <c r="B1863" s="75" t="s">
        <v>3685</v>
      </c>
      <c r="C1863" s="74" t="s">
        <v>3734</v>
      </c>
      <c r="D1863" s="75" t="s">
        <v>3735</v>
      </c>
      <c r="E1863" s="75" t="s">
        <v>3736</v>
      </c>
      <c r="F1863" s="75" t="s">
        <v>3688</v>
      </c>
      <c r="G1863" s="75">
        <v>53</v>
      </c>
      <c r="H1863" s="75">
        <v>758.62</v>
      </c>
      <c r="I1863" s="75">
        <v>40206.86</v>
      </c>
      <c r="J1863" s="75">
        <v>53</v>
      </c>
      <c r="K1863" s="76">
        <v>40206.86</v>
      </c>
    </row>
    <row r="1864" spans="1:11" x14ac:dyDescent="0.3">
      <c r="A1864" s="74">
        <v>1863</v>
      </c>
      <c r="B1864" s="75" t="s">
        <v>3685</v>
      </c>
      <c r="C1864" s="74" t="s">
        <v>3737</v>
      </c>
      <c r="D1864" s="75" t="s">
        <v>3738</v>
      </c>
      <c r="E1864" s="75" t="s">
        <v>3739</v>
      </c>
      <c r="F1864" s="75" t="s">
        <v>3688</v>
      </c>
      <c r="G1864" s="75">
        <v>60</v>
      </c>
      <c r="H1864" s="75">
        <v>68.97</v>
      </c>
      <c r="I1864" s="75">
        <v>4138.2</v>
      </c>
      <c r="J1864" s="75">
        <v>60</v>
      </c>
      <c r="K1864" s="76">
        <v>4138.2</v>
      </c>
    </row>
    <row r="1865" spans="1:11" x14ac:dyDescent="0.3">
      <c r="A1865" s="74">
        <v>1864</v>
      </c>
      <c r="B1865" s="75" t="s">
        <v>3685</v>
      </c>
      <c r="C1865" s="74" t="s">
        <v>3740</v>
      </c>
      <c r="D1865" s="75" t="s">
        <v>3741</v>
      </c>
      <c r="E1865" s="75" t="s">
        <v>3742</v>
      </c>
      <c r="F1865" s="75" t="s">
        <v>3688</v>
      </c>
      <c r="G1865" s="75">
        <v>60</v>
      </c>
      <c r="H1865" s="75">
        <v>137.93</v>
      </c>
      <c r="I1865" s="75">
        <v>8275.8000000000011</v>
      </c>
      <c r="J1865" s="75">
        <v>60</v>
      </c>
      <c r="K1865" s="76">
        <v>8275.8000000000011</v>
      </c>
    </row>
    <row r="1866" spans="1:11" x14ac:dyDescent="0.3">
      <c r="A1866" s="74">
        <v>1865</v>
      </c>
      <c r="B1866" s="75" t="s">
        <v>3685</v>
      </c>
      <c r="C1866" s="74" t="s">
        <v>3743</v>
      </c>
      <c r="D1866" s="75" t="s">
        <v>3744</v>
      </c>
      <c r="E1866" s="75" t="s">
        <v>3745</v>
      </c>
      <c r="F1866" s="75" t="s">
        <v>3688</v>
      </c>
      <c r="G1866" s="75">
        <v>60</v>
      </c>
      <c r="H1866" s="75">
        <v>1034.48</v>
      </c>
      <c r="I1866" s="75">
        <v>62068.800000000003</v>
      </c>
      <c r="J1866" s="75">
        <v>60</v>
      </c>
      <c r="K1866" s="76">
        <v>62068.800000000003</v>
      </c>
    </row>
    <row r="1867" spans="1:11" x14ac:dyDescent="0.3">
      <c r="A1867" s="74">
        <v>1866</v>
      </c>
      <c r="B1867" s="75" t="s">
        <v>3685</v>
      </c>
      <c r="C1867" s="74" t="s">
        <v>3746</v>
      </c>
      <c r="D1867" s="75" t="s">
        <v>3747</v>
      </c>
      <c r="E1867" s="75" t="s">
        <v>3748</v>
      </c>
      <c r="F1867" s="75" t="s">
        <v>3688</v>
      </c>
      <c r="G1867" s="75">
        <v>57</v>
      </c>
      <c r="H1867" s="75">
        <v>5034.4799999999996</v>
      </c>
      <c r="I1867" s="75">
        <v>286965.36</v>
      </c>
      <c r="J1867" s="75">
        <v>57</v>
      </c>
      <c r="K1867" s="76">
        <v>286965.36</v>
      </c>
    </row>
    <row r="1868" spans="1:11" x14ac:dyDescent="0.3">
      <c r="A1868" s="74">
        <v>1867</v>
      </c>
      <c r="B1868" s="75" t="s">
        <v>3685</v>
      </c>
      <c r="C1868" s="74" t="s">
        <v>3761</v>
      </c>
      <c r="D1868" s="75" t="s">
        <v>3762</v>
      </c>
      <c r="E1868" s="75" t="s">
        <v>3763</v>
      </c>
      <c r="F1868" s="75" t="s">
        <v>3688</v>
      </c>
      <c r="G1868" s="75">
        <v>2195</v>
      </c>
      <c r="H1868" s="75">
        <v>900.13</v>
      </c>
      <c r="I1868" s="75">
        <v>1975785.35</v>
      </c>
      <c r="J1868" s="75">
        <v>2195</v>
      </c>
      <c r="K1868" s="76">
        <v>1975785.35</v>
      </c>
    </row>
    <row r="1869" spans="1:11" x14ac:dyDescent="0.3">
      <c r="A1869" s="74">
        <v>1868</v>
      </c>
      <c r="B1869" s="75" t="s">
        <v>3685</v>
      </c>
      <c r="C1869" s="74" t="s">
        <v>3764</v>
      </c>
      <c r="D1869" s="75" t="s">
        <v>3765</v>
      </c>
      <c r="E1869" s="75" t="s">
        <v>3766</v>
      </c>
      <c r="F1869" s="75" t="s">
        <v>3688</v>
      </c>
      <c r="G1869" s="75">
        <v>24</v>
      </c>
      <c r="H1869" s="75">
        <v>125296.1</v>
      </c>
      <c r="I1869" s="75">
        <v>3007106.4000000004</v>
      </c>
      <c r="J1869" s="75">
        <v>24</v>
      </c>
      <c r="K1869" s="76">
        <v>3007106.4000000004</v>
      </c>
    </row>
    <row r="1870" spans="1:11" x14ac:dyDescent="0.3">
      <c r="A1870" s="74">
        <v>1869</v>
      </c>
      <c r="B1870" s="75" t="s">
        <v>3685</v>
      </c>
      <c r="C1870" s="74" t="s">
        <v>3767</v>
      </c>
      <c r="D1870" s="75" t="s">
        <v>3768</v>
      </c>
      <c r="E1870" s="75" t="s">
        <v>3769</v>
      </c>
      <c r="F1870" s="75" t="s">
        <v>3688</v>
      </c>
      <c r="G1870" s="75">
        <v>65</v>
      </c>
      <c r="H1870" s="75">
        <v>0</v>
      </c>
      <c r="I1870" s="75">
        <v>0</v>
      </c>
      <c r="J1870" s="75">
        <v>67</v>
      </c>
      <c r="K1870" s="76">
        <v>0</v>
      </c>
    </row>
    <row r="1871" spans="1:11" x14ac:dyDescent="0.3">
      <c r="A1871" s="74">
        <v>1870</v>
      </c>
      <c r="B1871" s="75" t="s">
        <v>3685</v>
      </c>
      <c r="C1871" s="74" t="s">
        <v>3770</v>
      </c>
      <c r="D1871" s="75" t="s">
        <v>3771</v>
      </c>
      <c r="E1871" s="75" t="s">
        <v>3772</v>
      </c>
      <c r="F1871" s="75" t="s">
        <v>3688</v>
      </c>
      <c r="G1871" s="75">
        <v>193</v>
      </c>
      <c r="H1871" s="75">
        <v>0</v>
      </c>
      <c r="I1871" s="75">
        <v>0</v>
      </c>
      <c r="J1871" s="75">
        <v>193</v>
      </c>
      <c r="K1871" s="76">
        <v>0</v>
      </c>
    </row>
    <row r="1872" spans="1:11" x14ac:dyDescent="0.3">
      <c r="A1872" s="74">
        <v>1871</v>
      </c>
      <c r="B1872" s="75" t="s">
        <v>3685</v>
      </c>
      <c r="C1872" s="74" t="s">
        <v>3773</v>
      </c>
      <c r="D1872" s="75" t="s">
        <v>3774</v>
      </c>
      <c r="E1872" s="75" t="s">
        <v>3766</v>
      </c>
      <c r="F1872" s="75" t="s">
        <v>3688</v>
      </c>
      <c r="G1872" s="75">
        <v>197</v>
      </c>
      <c r="H1872" s="75">
        <v>0</v>
      </c>
      <c r="I1872" s="75">
        <v>0</v>
      </c>
      <c r="J1872" s="75">
        <v>197</v>
      </c>
      <c r="K1872" s="76">
        <v>0</v>
      </c>
    </row>
    <row r="1873" spans="1:11" x14ac:dyDescent="0.3">
      <c r="A1873" s="74">
        <v>1872</v>
      </c>
      <c r="B1873" s="75" t="s">
        <v>3685</v>
      </c>
      <c r="C1873" s="74" t="s">
        <v>3775</v>
      </c>
      <c r="D1873" s="75" t="s">
        <v>3776</v>
      </c>
      <c r="E1873" s="75" t="s">
        <v>3777</v>
      </c>
      <c r="F1873" s="75" t="s">
        <v>3688</v>
      </c>
      <c r="G1873" s="75">
        <v>520</v>
      </c>
      <c r="H1873" s="75">
        <v>0</v>
      </c>
      <c r="I1873" s="75">
        <v>0</v>
      </c>
      <c r="J1873" s="75">
        <v>520</v>
      </c>
      <c r="K1873" s="76">
        <v>0</v>
      </c>
    </row>
    <row r="1874" spans="1:11" x14ac:dyDescent="0.3">
      <c r="A1874" s="74">
        <v>1873</v>
      </c>
      <c r="B1874" s="75" t="s">
        <v>3778</v>
      </c>
      <c r="C1874" s="74" t="s">
        <v>569</v>
      </c>
      <c r="D1874" s="75" t="s">
        <v>3779</v>
      </c>
      <c r="E1874" s="75" t="s">
        <v>3780</v>
      </c>
      <c r="F1874" s="75" t="s">
        <v>3781</v>
      </c>
      <c r="G1874" s="75">
        <v>12</v>
      </c>
      <c r="H1874" s="75">
        <v>3931.03</v>
      </c>
      <c r="I1874" s="75">
        <v>47172.36</v>
      </c>
      <c r="J1874" s="75">
        <v>12</v>
      </c>
      <c r="K1874" s="76">
        <v>47172.36</v>
      </c>
    </row>
    <row r="1875" spans="1:11" x14ac:dyDescent="0.3">
      <c r="A1875" s="74">
        <v>1874</v>
      </c>
      <c r="B1875" s="75" t="s">
        <v>3778</v>
      </c>
      <c r="C1875" s="74" t="s">
        <v>193</v>
      </c>
      <c r="D1875" s="75" t="s">
        <v>3782</v>
      </c>
      <c r="E1875" s="75" t="s">
        <v>3783</v>
      </c>
      <c r="F1875" s="75" t="s">
        <v>3784</v>
      </c>
      <c r="G1875" s="75">
        <v>4</v>
      </c>
      <c r="H1875" s="75">
        <v>275.86</v>
      </c>
      <c r="I1875" s="75">
        <v>1103.44</v>
      </c>
      <c r="J1875" s="75">
        <v>4</v>
      </c>
      <c r="K1875" s="76">
        <v>1103.44</v>
      </c>
    </row>
    <row r="1876" spans="1:11" x14ac:dyDescent="0.3">
      <c r="A1876" s="74">
        <v>1875</v>
      </c>
      <c r="B1876" s="75" t="s">
        <v>3778</v>
      </c>
      <c r="C1876" s="74" t="s">
        <v>1</v>
      </c>
      <c r="D1876" s="75" t="s">
        <v>3785</v>
      </c>
      <c r="E1876" s="75" t="s">
        <v>3786</v>
      </c>
      <c r="F1876" s="75" t="s">
        <v>3784</v>
      </c>
      <c r="G1876" s="75">
        <v>2</v>
      </c>
      <c r="H1876" s="75">
        <v>896.55</v>
      </c>
      <c r="I1876" s="75">
        <v>1793.1</v>
      </c>
      <c r="J1876" s="75">
        <v>2</v>
      </c>
      <c r="K1876" s="76">
        <v>1793.1</v>
      </c>
    </row>
    <row r="1877" spans="1:11" x14ac:dyDescent="0.3">
      <c r="A1877" s="74">
        <v>1876</v>
      </c>
      <c r="B1877" s="75" t="s">
        <v>3778</v>
      </c>
      <c r="C1877" s="74" t="s">
        <v>5</v>
      </c>
      <c r="D1877" s="75" t="s">
        <v>3452</v>
      </c>
      <c r="E1877" s="75" t="s">
        <v>3787</v>
      </c>
      <c r="F1877" s="75" t="s">
        <v>3788</v>
      </c>
      <c r="G1877" s="75">
        <v>4</v>
      </c>
      <c r="H1877" s="75">
        <v>12000</v>
      </c>
      <c r="I1877" s="75">
        <v>48000</v>
      </c>
      <c r="J1877" s="75">
        <v>4</v>
      </c>
      <c r="K1877" s="76">
        <v>48000</v>
      </c>
    </row>
    <row r="1878" spans="1:11" x14ac:dyDescent="0.3">
      <c r="A1878" s="74">
        <v>1877</v>
      </c>
      <c r="B1878" s="75" t="s">
        <v>3778</v>
      </c>
      <c r="C1878" s="74" t="s">
        <v>199</v>
      </c>
      <c r="D1878" s="75" t="s">
        <v>3789</v>
      </c>
      <c r="E1878" s="75" t="s">
        <v>3790</v>
      </c>
      <c r="F1878" s="75" t="s">
        <v>3781</v>
      </c>
      <c r="G1878" s="75">
        <v>2</v>
      </c>
      <c r="H1878" s="75">
        <v>9586.2099999999991</v>
      </c>
      <c r="I1878" s="75">
        <v>19172.419999999998</v>
      </c>
      <c r="J1878" s="75">
        <v>2</v>
      </c>
      <c r="K1878" s="76">
        <v>19172.419999999998</v>
      </c>
    </row>
    <row r="1879" spans="1:11" x14ac:dyDescent="0.3">
      <c r="A1879" s="74">
        <v>1878</v>
      </c>
      <c r="B1879" s="75" t="s">
        <v>3778</v>
      </c>
      <c r="C1879" s="74" t="s">
        <v>202</v>
      </c>
      <c r="D1879" s="75" t="s">
        <v>3791</v>
      </c>
      <c r="E1879" s="75" t="s">
        <v>3792</v>
      </c>
      <c r="F1879" s="75" t="s">
        <v>3793</v>
      </c>
      <c r="G1879" s="75">
        <v>22</v>
      </c>
      <c r="H1879" s="75">
        <v>43256.97</v>
      </c>
      <c r="I1879" s="75">
        <v>951653.34000000008</v>
      </c>
      <c r="J1879" s="75">
        <v>22</v>
      </c>
      <c r="K1879" s="76">
        <v>951653.34000000008</v>
      </c>
    </row>
    <row r="1880" spans="1:11" x14ac:dyDescent="0.3">
      <c r="A1880" s="74">
        <v>1879</v>
      </c>
      <c r="B1880" s="75" t="s">
        <v>3778</v>
      </c>
      <c r="C1880" s="74" t="s">
        <v>9</v>
      </c>
      <c r="D1880" s="75" t="s">
        <v>3794</v>
      </c>
      <c r="E1880" s="75" t="s">
        <v>3795</v>
      </c>
      <c r="F1880" s="75" t="s">
        <v>3796</v>
      </c>
      <c r="G1880" s="75">
        <v>25</v>
      </c>
      <c r="H1880" s="75">
        <v>1489.06</v>
      </c>
      <c r="I1880" s="75">
        <v>37226.5</v>
      </c>
      <c r="J1880" s="75">
        <v>25</v>
      </c>
      <c r="K1880" s="76">
        <v>37226.5</v>
      </c>
    </row>
    <row r="1881" spans="1:11" x14ac:dyDescent="0.3">
      <c r="A1881" s="74">
        <v>1880</v>
      </c>
      <c r="B1881" s="75" t="s">
        <v>3778</v>
      </c>
      <c r="C1881" s="74" t="s">
        <v>13</v>
      </c>
      <c r="D1881" s="75" t="s">
        <v>1647</v>
      </c>
      <c r="E1881" s="75" t="s">
        <v>3797</v>
      </c>
      <c r="F1881" s="75" t="s">
        <v>3784</v>
      </c>
      <c r="G1881" s="75">
        <v>40</v>
      </c>
      <c r="H1881" s="75">
        <v>3942.88</v>
      </c>
      <c r="I1881" s="75">
        <v>157715.20000000001</v>
      </c>
      <c r="J1881" s="75">
        <v>40</v>
      </c>
      <c r="K1881" s="76">
        <v>157715.20000000001</v>
      </c>
    </row>
    <row r="1882" spans="1:11" x14ac:dyDescent="0.3">
      <c r="A1882" s="74">
        <v>1881</v>
      </c>
      <c r="B1882" s="75" t="s">
        <v>3778</v>
      </c>
      <c r="C1882" s="74" t="s">
        <v>17</v>
      </c>
      <c r="D1882" s="75" t="s">
        <v>3798</v>
      </c>
      <c r="E1882" s="75" t="s">
        <v>3799</v>
      </c>
      <c r="F1882" s="75" t="s">
        <v>3796</v>
      </c>
      <c r="G1882" s="75">
        <v>6</v>
      </c>
      <c r="H1882" s="75">
        <v>980</v>
      </c>
      <c r="I1882" s="75">
        <v>5880</v>
      </c>
      <c r="J1882" s="75">
        <v>9</v>
      </c>
      <c r="K1882" s="76">
        <v>8820</v>
      </c>
    </row>
    <row r="1883" spans="1:11" x14ac:dyDescent="0.3">
      <c r="A1883" s="74">
        <v>1882</v>
      </c>
      <c r="B1883" s="75" t="s">
        <v>3778</v>
      </c>
      <c r="C1883" s="74" t="s">
        <v>25</v>
      </c>
      <c r="D1883" s="75" t="s">
        <v>3800</v>
      </c>
      <c r="E1883" s="75" t="s">
        <v>3801</v>
      </c>
      <c r="F1883" s="75" t="s">
        <v>3802</v>
      </c>
      <c r="G1883" s="75">
        <v>1</v>
      </c>
      <c r="H1883" s="75">
        <v>10689.66</v>
      </c>
      <c r="I1883" s="75">
        <v>10689.66</v>
      </c>
      <c r="J1883" s="75">
        <v>1</v>
      </c>
      <c r="K1883" s="76">
        <v>10689.66</v>
      </c>
    </row>
    <row r="1884" spans="1:11" x14ac:dyDescent="0.3">
      <c r="A1884" s="74">
        <v>1883</v>
      </c>
      <c r="B1884" s="75" t="s">
        <v>3778</v>
      </c>
      <c r="C1884" s="74" t="s">
        <v>29</v>
      </c>
      <c r="D1884" s="75" t="s">
        <v>3803</v>
      </c>
      <c r="E1884" s="75" t="s">
        <v>3804</v>
      </c>
      <c r="F1884" s="75" t="s">
        <v>3793</v>
      </c>
      <c r="G1884" s="75">
        <v>5</v>
      </c>
      <c r="H1884" s="75">
        <v>37151.72</v>
      </c>
      <c r="I1884" s="75">
        <v>185758.6</v>
      </c>
      <c r="J1884" s="75">
        <v>5</v>
      </c>
      <c r="K1884" s="76">
        <v>185758.6</v>
      </c>
    </row>
    <row r="1885" spans="1:11" x14ac:dyDescent="0.3">
      <c r="A1885" s="74">
        <v>1884</v>
      </c>
      <c r="B1885" s="75" t="s">
        <v>3778</v>
      </c>
      <c r="C1885" s="74" t="s">
        <v>3713</v>
      </c>
      <c r="D1885" s="75" t="s">
        <v>3805</v>
      </c>
      <c r="E1885" s="75" t="s">
        <v>3806</v>
      </c>
      <c r="F1885" s="75" t="s">
        <v>3796</v>
      </c>
      <c r="G1885" s="75">
        <v>4</v>
      </c>
      <c r="H1885" s="75">
        <v>53172.41</v>
      </c>
      <c r="I1885" s="75">
        <v>212689.64</v>
      </c>
      <c r="J1885" s="75">
        <v>4</v>
      </c>
      <c r="K1885" s="76">
        <v>212689.64</v>
      </c>
    </row>
    <row r="1886" spans="1:11" x14ac:dyDescent="0.3">
      <c r="A1886" s="74">
        <v>1885</v>
      </c>
      <c r="B1886" s="75" t="s">
        <v>3778</v>
      </c>
      <c r="C1886" s="74" t="s">
        <v>3716</v>
      </c>
      <c r="D1886" s="75" t="s">
        <v>3807</v>
      </c>
      <c r="E1886" s="75" t="s">
        <v>3808</v>
      </c>
      <c r="F1886" s="75" t="s">
        <v>3796</v>
      </c>
      <c r="G1886" s="75">
        <v>4</v>
      </c>
      <c r="H1886" s="75">
        <v>53172.41</v>
      </c>
      <c r="I1886" s="75">
        <v>212689.64</v>
      </c>
      <c r="J1886" s="75">
        <v>4</v>
      </c>
      <c r="K1886" s="76">
        <v>212689.64</v>
      </c>
    </row>
    <row r="1887" spans="1:11" x14ac:dyDescent="0.3">
      <c r="A1887" s="74">
        <v>1886</v>
      </c>
      <c r="B1887" s="75" t="s">
        <v>3778</v>
      </c>
      <c r="C1887" s="74" t="s">
        <v>3719</v>
      </c>
      <c r="D1887" s="75" t="s">
        <v>3805</v>
      </c>
      <c r="E1887" s="75" t="s">
        <v>3809</v>
      </c>
      <c r="F1887" s="75" t="s">
        <v>3796</v>
      </c>
      <c r="G1887" s="75">
        <v>4</v>
      </c>
      <c r="H1887" s="75">
        <v>53172.41</v>
      </c>
      <c r="I1887" s="75">
        <v>212689.64</v>
      </c>
      <c r="J1887" s="75">
        <v>4</v>
      </c>
      <c r="K1887" s="76">
        <v>212689.64</v>
      </c>
    </row>
    <row r="1888" spans="1:11" x14ac:dyDescent="0.3">
      <c r="A1888" s="74">
        <v>1887</v>
      </c>
      <c r="B1888" s="75" t="s">
        <v>3778</v>
      </c>
      <c r="C1888" s="74" t="s">
        <v>3722</v>
      </c>
      <c r="D1888" s="75" t="s">
        <v>3805</v>
      </c>
      <c r="E1888" s="75" t="s">
        <v>3810</v>
      </c>
      <c r="F1888" s="75" t="s">
        <v>3796</v>
      </c>
      <c r="G1888" s="75">
        <v>4</v>
      </c>
      <c r="H1888" s="75">
        <v>53172.41</v>
      </c>
      <c r="I1888" s="75">
        <v>212689.64</v>
      </c>
      <c r="J1888" s="75">
        <v>4</v>
      </c>
      <c r="K1888" s="76">
        <v>212689.64</v>
      </c>
    </row>
    <row r="1889" spans="1:11" x14ac:dyDescent="0.3">
      <c r="A1889" s="74">
        <v>1888</v>
      </c>
      <c r="B1889" s="75" t="s">
        <v>3778</v>
      </c>
      <c r="C1889" s="74" t="s">
        <v>3725</v>
      </c>
      <c r="D1889" s="75" t="s">
        <v>3811</v>
      </c>
      <c r="E1889" s="75" t="s">
        <v>3812</v>
      </c>
      <c r="F1889" s="75" t="s">
        <v>3813</v>
      </c>
      <c r="G1889" s="75">
        <v>8</v>
      </c>
      <c r="H1889" s="75">
        <v>34068.97</v>
      </c>
      <c r="I1889" s="75">
        <v>272551.76</v>
      </c>
      <c r="J1889" s="75">
        <v>8</v>
      </c>
      <c r="K1889" s="76">
        <v>272551.76</v>
      </c>
    </row>
    <row r="1890" spans="1:11" x14ac:dyDescent="0.3">
      <c r="A1890" s="74">
        <v>1889</v>
      </c>
      <c r="B1890" s="75" t="s">
        <v>3778</v>
      </c>
      <c r="C1890" s="74" t="s">
        <v>3728</v>
      </c>
      <c r="D1890" s="75" t="s">
        <v>3814</v>
      </c>
      <c r="E1890" s="75" t="s">
        <v>3815</v>
      </c>
      <c r="F1890" s="75" t="s">
        <v>3793</v>
      </c>
      <c r="G1890" s="75">
        <v>13</v>
      </c>
      <c r="H1890" s="75">
        <v>1667.44</v>
      </c>
      <c r="I1890" s="75">
        <v>21676.720000000001</v>
      </c>
      <c r="J1890" s="75">
        <v>13</v>
      </c>
      <c r="K1890" s="76">
        <v>21676.720000000001</v>
      </c>
    </row>
    <row r="1891" spans="1:11" x14ac:dyDescent="0.3">
      <c r="A1891" s="74">
        <v>1890</v>
      </c>
      <c r="B1891" s="75" t="s">
        <v>3778</v>
      </c>
      <c r="C1891" s="74" t="s">
        <v>3731</v>
      </c>
      <c r="D1891" s="75" t="s">
        <v>3816</v>
      </c>
      <c r="E1891" s="75" t="s">
        <v>3817</v>
      </c>
      <c r="F1891" s="75" t="s">
        <v>3818</v>
      </c>
      <c r="G1891" s="75">
        <v>13</v>
      </c>
      <c r="H1891" s="75">
        <v>4452.18</v>
      </c>
      <c r="I1891" s="75">
        <v>57878.340000000004</v>
      </c>
      <c r="J1891" s="75">
        <v>13</v>
      </c>
      <c r="K1891" s="76">
        <v>57878.340000000004</v>
      </c>
    </row>
    <row r="1892" spans="1:11" x14ac:dyDescent="0.3">
      <c r="A1892" s="74">
        <v>1891</v>
      </c>
      <c r="B1892" s="75" t="s">
        <v>3778</v>
      </c>
      <c r="C1892" s="74" t="s">
        <v>3734</v>
      </c>
      <c r="D1892" s="75" t="s">
        <v>3819</v>
      </c>
      <c r="E1892" s="75" t="s">
        <v>3820</v>
      </c>
      <c r="F1892" s="75" t="s">
        <v>3813</v>
      </c>
      <c r="G1892" s="75">
        <v>4</v>
      </c>
      <c r="H1892" s="75">
        <v>60758.62</v>
      </c>
      <c r="I1892" s="75">
        <v>243034.48</v>
      </c>
      <c r="J1892" s="75">
        <v>4</v>
      </c>
      <c r="K1892" s="76">
        <v>243034.48</v>
      </c>
    </row>
    <row r="1893" spans="1:11" x14ac:dyDescent="0.3">
      <c r="A1893" s="74">
        <v>1892</v>
      </c>
      <c r="B1893" s="75" t="s">
        <v>3778</v>
      </c>
      <c r="C1893" s="74" t="s">
        <v>3737</v>
      </c>
      <c r="D1893" s="75" t="s">
        <v>3819</v>
      </c>
      <c r="E1893" s="75" t="s">
        <v>3821</v>
      </c>
      <c r="F1893" s="75" t="s">
        <v>3813</v>
      </c>
      <c r="G1893" s="75">
        <v>4</v>
      </c>
      <c r="H1893" s="75">
        <v>74275.86</v>
      </c>
      <c r="I1893" s="75">
        <v>297103.44</v>
      </c>
      <c r="J1893" s="75">
        <v>4</v>
      </c>
      <c r="K1893" s="76">
        <v>297103.44</v>
      </c>
    </row>
    <row r="1894" spans="1:11" x14ac:dyDescent="0.3">
      <c r="A1894" s="74">
        <v>1893</v>
      </c>
      <c r="B1894" s="75" t="s">
        <v>3778</v>
      </c>
      <c r="C1894" s="74" t="s">
        <v>3740</v>
      </c>
      <c r="D1894" s="75" t="s">
        <v>3819</v>
      </c>
      <c r="E1894" s="75" t="s">
        <v>3822</v>
      </c>
      <c r="F1894" s="75" t="s">
        <v>3802</v>
      </c>
      <c r="G1894" s="75">
        <v>4</v>
      </c>
      <c r="H1894" s="75">
        <v>60758.62</v>
      </c>
      <c r="I1894" s="75">
        <v>243034.48</v>
      </c>
      <c r="J1894" s="75">
        <v>4</v>
      </c>
      <c r="K1894" s="76">
        <v>243034.48</v>
      </c>
    </row>
    <row r="1895" spans="1:11" x14ac:dyDescent="0.3">
      <c r="A1895" s="74">
        <v>1894</v>
      </c>
      <c r="B1895" s="75" t="s">
        <v>3778</v>
      </c>
      <c r="C1895" s="74" t="s">
        <v>3743</v>
      </c>
      <c r="D1895" s="75" t="s">
        <v>3823</v>
      </c>
      <c r="E1895" s="75" t="s">
        <v>3824</v>
      </c>
      <c r="F1895" s="75" t="s">
        <v>3813</v>
      </c>
      <c r="G1895" s="75">
        <v>4</v>
      </c>
      <c r="H1895" s="75">
        <v>74275.86</v>
      </c>
      <c r="I1895" s="75">
        <v>297103.44</v>
      </c>
      <c r="J1895" s="75">
        <v>4</v>
      </c>
      <c r="K1895" s="76">
        <v>297103.44</v>
      </c>
    </row>
    <row r="1896" spans="1:11" x14ac:dyDescent="0.3">
      <c r="A1896" s="74">
        <v>1895</v>
      </c>
      <c r="B1896" s="75" t="s">
        <v>3778</v>
      </c>
      <c r="C1896" s="74" t="s">
        <v>3746</v>
      </c>
      <c r="D1896" s="75" t="s">
        <v>3825</v>
      </c>
      <c r="E1896" s="75" t="s">
        <v>3826</v>
      </c>
      <c r="F1896" s="75" t="s">
        <v>3813</v>
      </c>
      <c r="G1896" s="75">
        <v>4</v>
      </c>
      <c r="H1896" s="75">
        <v>45172.41</v>
      </c>
      <c r="I1896" s="75">
        <v>180689.64</v>
      </c>
      <c r="J1896" s="75">
        <v>4</v>
      </c>
      <c r="K1896" s="76">
        <v>180689.64</v>
      </c>
    </row>
    <row r="1897" spans="1:11" x14ac:dyDescent="0.3">
      <c r="A1897" s="74">
        <v>1896</v>
      </c>
      <c r="B1897" s="75" t="s">
        <v>3778</v>
      </c>
      <c r="C1897" s="74" t="s">
        <v>3749</v>
      </c>
      <c r="D1897" s="75" t="s">
        <v>3827</v>
      </c>
      <c r="E1897" s="75" t="s">
        <v>2075</v>
      </c>
      <c r="F1897" s="75" t="s">
        <v>3796</v>
      </c>
      <c r="G1897" s="75">
        <v>17</v>
      </c>
      <c r="H1897" s="75">
        <v>1169.1400000000001</v>
      </c>
      <c r="I1897" s="75">
        <v>19875.38</v>
      </c>
      <c r="J1897" s="75">
        <v>17</v>
      </c>
      <c r="K1897" s="76">
        <v>19875.38</v>
      </c>
    </row>
    <row r="1898" spans="1:11" x14ac:dyDescent="0.3">
      <c r="A1898" s="74">
        <v>1897</v>
      </c>
      <c r="B1898" s="75" t="s">
        <v>3778</v>
      </c>
      <c r="C1898" s="74" t="s">
        <v>3752</v>
      </c>
      <c r="D1898" s="75" t="s">
        <v>3828</v>
      </c>
      <c r="E1898" s="75" t="s">
        <v>3829</v>
      </c>
      <c r="F1898" s="75" t="s">
        <v>3796</v>
      </c>
      <c r="G1898" s="75">
        <v>9</v>
      </c>
      <c r="H1898" s="75">
        <v>134.27000000000001</v>
      </c>
      <c r="I1898" s="75">
        <v>1208.43</v>
      </c>
      <c r="J1898" s="75">
        <v>9</v>
      </c>
      <c r="K1898" s="76">
        <v>1208.43</v>
      </c>
    </row>
    <row r="1899" spans="1:11" x14ac:dyDescent="0.3">
      <c r="A1899" s="74">
        <v>1898</v>
      </c>
      <c r="B1899" s="75" t="s">
        <v>3778</v>
      </c>
      <c r="C1899" s="74" t="s">
        <v>3755</v>
      </c>
      <c r="D1899" s="75" t="s">
        <v>3830</v>
      </c>
      <c r="E1899" s="75" t="s">
        <v>3831</v>
      </c>
      <c r="F1899" s="75" t="s">
        <v>3796</v>
      </c>
      <c r="G1899" s="75">
        <v>9</v>
      </c>
      <c r="H1899" s="75">
        <v>137.6</v>
      </c>
      <c r="I1899" s="75">
        <v>1238.3999999999999</v>
      </c>
      <c r="J1899" s="75">
        <v>9</v>
      </c>
      <c r="K1899" s="76">
        <v>1238.3999999999999</v>
      </c>
    </row>
    <row r="1900" spans="1:11" x14ac:dyDescent="0.3">
      <c r="A1900" s="74">
        <v>1899</v>
      </c>
      <c r="B1900" s="75" t="s">
        <v>3778</v>
      </c>
      <c r="C1900" s="74" t="s">
        <v>3758</v>
      </c>
      <c r="D1900" s="75" t="s">
        <v>3832</v>
      </c>
      <c r="E1900" s="75" t="s">
        <v>3833</v>
      </c>
      <c r="F1900" s="75" t="s">
        <v>3796</v>
      </c>
      <c r="G1900" s="75">
        <v>9</v>
      </c>
      <c r="H1900" s="75">
        <v>134.27000000000001</v>
      </c>
      <c r="I1900" s="75">
        <v>1208.43</v>
      </c>
      <c r="J1900" s="75">
        <v>9</v>
      </c>
      <c r="K1900" s="76">
        <v>1208.43</v>
      </c>
    </row>
    <row r="1901" spans="1:11" x14ac:dyDescent="0.3">
      <c r="A1901" s="74">
        <v>1900</v>
      </c>
      <c r="B1901" s="75" t="s">
        <v>3778</v>
      </c>
      <c r="C1901" s="74" t="s">
        <v>3773</v>
      </c>
      <c r="D1901" s="75" t="s">
        <v>3834</v>
      </c>
      <c r="E1901" s="75" t="s">
        <v>1093</v>
      </c>
      <c r="F1901" s="75" t="s">
        <v>3796</v>
      </c>
      <c r="G1901" s="75">
        <v>6</v>
      </c>
      <c r="H1901" s="75">
        <v>3333</v>
      </c>
      <c r="I1901" s="75">
        <v>19998</v>
      </c>
      <c r="J1901" s="75">
        <v>6</v>
      </c>
      <c r="K1901" s="76">
        <v>19998</v>
      </c>
    </row>
    <row r="1902" spans="1:11" x14ac:dyDescent="0.3">
      <c r="A1902" s="74">
        <v>1901</v>
      </c>
      <c r="B1902" s="75" t="s">
        <v>3778</v>
      </c>
      <c r="C1902" s="74" t="s">
        <v>3775</v>
      </c>
      <c r="D1902" s="75" t="s">
        <v>3835</v>
      </c>
      <c r="E1902" s="75" t="s">
        <v>1091</v>
      </c>
      <c r="F1902" s="75" t="s">
        <v>3796</v>
      </c>
      <c r="G1902" s="75">
        <v>6</v>
      </c>
      <c r="H1902" s="75">
        <v>3950.67</v>
      </c>
      <c r="I1902" s="75">
        <v>23704.02</v>
      </c>
      <c r="J1902" s="75">
        <v>6</v>
      </c>
      <c r="K1902" s="76">
        <v>23704.02</v>
      </c>
    </row>
    <row r="1903" spans="1:11" x14ac:dyDescent="0.3">
      <c r="A1903" s="74">
        <v>1902</v>
      </c>
      <c r="B1903" s="75" t="s">
        <v>3778</v>
      </c>
      <c r="C1903" s="74" t="s">
        <v>3836</v>
      </c>
      <c r="D1903" s="75" t="s">
        <v>3837</v>
      </c>
      <c r="E1903" s="75" t="s">
        <v>1256</v>
      </c>
      <c r="F1903" s="75" t="s">
        <v>3796</v>
      </c>
      <c r="G1903" s="75">
        <v>3</v>
      </c>
      <c r="H1903" s="75">
        <v>4008</v>
      </c>
      <c r="I1903" s="75">
        <v>12024</v>
      </c>
      <c r="J1903" s="75">
        <v>3</v>
      </c>
      <c r="K1903" s="76">
        <v>12024</v>
      </c>
    </row>
    <row r="1904" spans="1:11" x14ac:dyDescent="0.3">
      <c r="A1904" s="74">
        <v>1903</v>
      </c>
      <c r="B1904" s="75" t="s">
        <v>3778</v>
      </c>
      <c r="C1904" s="74" t="s">
        <v>3838</v>
      </c>
      <c r="D1904" s="75" t="s">
        <v>3839</v>
      </c>
      <c r="E1904" s="75" t="s">
        <v>1258</v>
      </c>
      <c r="F1904" s="75" t="s">
        <v>3796</v>
      </c>
      <c r="G1904" s="75">
        <v>3</v>
      </c>
      <c r="H1904" s="75">
        <v>4041.33</v>
      </c>
      <c r="I1904" s="75">
        <v>12123.99</v>
      </c>
      <c r="J1904" s="75">
        <v>3</v>
      </c>
      <c r="K1904" s="76">
        <v>12123.99</v>
      </c>
    </row>
    <row r="1905" spans="1:11" x14ac:dyDescent="0.3">
      <c r="A1905" s="74">
        <v>1904</v>
      </c>
      <c r="B1905" s="75" t="s">
        <v>3778</v>
      </c>
      <c r="C1905" s="74" t="s">
        <v>3840</v>
      </c>
      <c r="D1905" s="75" t="s">
        <v>3841</v>
      </c>
      <c r="E1905" s="75" t="s">
        <v>3815</v>
      </c>
      <c r="F1905" s="75" t="s">
        <v>3793</v>
      </c>
      <c r="G1905" s="75">
        <v>1</v>
      </c>
      <c r="H1905" s="75">
        <v>5235</v>
      </c>
      <c r="I1905" s="75">
        <v>5235</v>
      </c>
      <c r="J1905" s="75">
        <v>1</v>
      </c>
      <c r="K1905" s="76">
        <v>5235</v>
      </c>
    </row>
    <row r="1906" spans="1:11" x14ac:dyDescent="0.3">
      <c r="A1906" s="74">
        <v>1905</v>
      </c>
      <c r="B1906" s="75" t="s">
        <v>3778</v>
      </c>
      <c r="C1906" s="74" t="s">
        <v>3842</v>
      </c>
      <c r="D1906" s="75" t="s">
        <v>3843</v>
      </c>
      <c r="E1906" s="75" t="s">
        <v>3817</v>
      </c>
      <c r="F1906" s="75" t="s">
        <v>3793</v>
      </c>
      <c r="G1906" s="75">
        <v>1</v>
      </c>
      <c r="H1906" s="75">
        <v>1975</v>
      </c>
      <c r="I1906" s="75">
        <v>1975</v>
      </c>
      <c r="J1906" s="75">
        <v>1</v>
      </c>
      <c r="K1906" s="76">
        <v>1975</v>
      </c>
    </row>
    <row r="1907" spans="1:11" x14ac:dyDescent="0.3">
      <c r="A1907" s="74">
        <v>1906</v>
      </c>
      <c r="B1907" s="75" t="s">
        <v>3778</v>
      </c>
      <c r="C1907" s="74" t="s">
        <v>3844</v>
      </c>
      <c r="D1907" s="75" t="s">
        <v>1420</v>
      </c>
      <c r="E1907" s="75" t="s">
        <v>3845</v>
      </c>
      <c r="F1907" s="75" t="s">
        <v>3796</v>
      </c>
      <c r="G1907" s="75">
        <v>57</v>
      </c>
      <c r="H1907" s="75">
        <v>1616.95</v>
      </c>
      <c r="I1907" s="75">
        <v>92166.150000000009</v>
      </c>
      <c r="J1907" s="75">
        <v>57</v>
      </c>
      <c r="K1907" s="76">
        <v>92166.150000000009</v>
      </c>
    </row>
    <row r="1908" spans="1:11" x14ac:dyDescent="0.3">
      <c r="A1908" s="74">
        <v>1907</v>
      </c>
      <c r="B1908" s="75" t="s">
        <v>3778</v>
      </c>
      <c r="C1908" s="74" t="s">
        <v>103</v>
      </c>
      <c r="D1908" s="75" t="s">
        <v>3846</v>
      </c>
      <c r="E1908" s="75" t="s">
        <v>3847</v>
      </c>
      <c r="F1908" s="75" t="s">
        <v>3813</v>
      </c>
      <c r="G1908" s="75">
        <v>5</v>
      </c>
      <c r="H1908" s="75">
        <v>6863.2</v>
      </c>
      <c r="I1908" s="75">
        <v>34316</v>
      </c>
      <c r="J1908" s="75">
        <v>5</v>
      </c>
      <c r="K1908" s="76">
        <v>34316</v>
      </c>
    </row>
    <row r="1909" spans="1:11" x14ac:dyDescent="0.3">
      <c r="A1909" s="74">
        <v>1908</v>
      </c>
      <c r="B1909" s="75" t="s">
        <v>3778</v>
      </c>
      <c r="C1909" s="74" t="s">
        <v>106</v>
      </c>
      <c r="D1909" s="75" t="s">
        <v>3848</v>
      </c>
      <c r="E1909" s="75" t="s">
        <v>3849</v>
      </c>
      <c r="F1909" s="75" t="s">
        <v>3813</v>
      </c>
      <c r="G1909" s="75">
        <v>5</v>
      </c>
      <c r="H1909" s="75">
        <v>3304</v>
      </c>
      <c r="I1909" s="75">
        <v>16520</v>
      </c>
      <c r="J1909" s="75">
        <v>5</v>
      </c>
      <c r="K1909" s="76">
        <v>16520</v>
      </c>
    </row>
    <row r="1910" spans="1:11" x14ac:dyDescent="0.3">
      <c r="A1910" s="74">
        <v>1909</v>
      </c>
      <c r="B1910" s="75" t="s">
        <v>3778</v>
      </c>
      <c r="C1910" s="74" t="s">
        <v>3850</v>
      </c>
      <c r="D1910" s="75" t="s">
        <v>1479</v>
      </c>
      <c r="E1910" s="75" t="s">
        <v>3851</v>
      </c>
      <c r="F1910" s="75" t="s">
        <v>3852</v>
      </c>
      <c r="G1910" s="75">
        <v>14</v>
      </c>
      <c r="H1910" s="75">
        <v>35000</v>
      </c>
      <c r="I1910" s="75">
        <v>490000</v>
      </c>
      <c r="J1910" s="75">
        <v>14</v>
      </c>
      <c r="K1910" s="76">
        <v>490000</v>
      </c>
    </row>
    <row r="1911" spans="1:11" x14ac:dyDescent="0.3">
      <c r="A1911" s="74">
        <v>1910</v>
      </c>
      <c r="B1911" s="75" t="s">
        <v>3778</v>
      </c>
      <c r="C1911" s="74" t="s">
        <v>116</v>
      </c>
      <c r="D1911" s="75" t="s">
        <v>1369</v>
      </c>
      <c r="E1911" s="75" t="s">
        <v>3853</v>
      </c>
      <c r="F1911" s="75" t="s">
        <v>3813</v>
      </c>
      <c r="G1911" s="75">
        <v>2</v>
      </c>
      <c r="H1911" s="75">
        <v>18400</v>
      </c>
      <c r="I1911" s="75">
        <v>36800</v>
      </c>
      <c r="J1911" s="75">
        <v>2</v>
      </c>
      <c r="K1911" s="76">
        <v>36800</v>
      </c>
    </row>
    <row r="1912" spans="1:11" x14ac:dyDescent="0.3">
      <c r="A1912" s="74">
        <v>1911</v>
      </c>
      <c r="B1912" s="75" t="s">
        <v>3778</v>
      </c>
      <c r="C1912" s="74" t="s">
        <v>119</v>
      </c>
      <c r="D1912" s="75" t="s">
        <v>3854</v>
      </c>
      <c r="E1912" s="75" t="s">
        <v>3855</v>
      </c>
      <c r="F1912" s="75" t="s">
        <v>3813</v>
      </c>
      <c r="G1912" s="75">
        <v>1</v>
      </c>
      <c r="H1912" s="75">
        <v>4120</v>
      </c>
      <c r="I1912" s="75">
        <v>4120</v>
      </c>
      <c r="J1912" s="75">
        <v>1</v>
      </c>
      <c r="K1912" s="76">
        <v>4120</v>
      </c>
    </row>
    <row r="1913" spans="1:11" x14ac:dyDescent="0.3">
      <c r="A1913" s="74">
        <v>1912</v>
      </c>
      <c r="B1913" s="75" t="s">
        <v>3778</v>
      </c>
      <c r="C1913" s="74" t="s">
        <v>122</v>
      </c>
      <c r="D1913" s="75" t="s">
        <v>3856</v>
      </c>
      <c r="E1913" s="75" t="s">
        <v>3857</v>
      </c>
      <c r="F1913" s="75" t="s">
        <v>3813</v>
      </c>
      <c r="G1913" s="75">
        <v>1</v>
      </c>
      <c r="H1913" s="75">
        <v>4120</v>
      </c>
      <c r="I1913" s="75">
        <v>4120</v>
      </c>
      <c r="J1913" s="75">
        <v>1</v>
      </c>
      <c r="K1913" s="76">
        <v>4120</v>
      </c>
    </row>
    <row r="1914" spans="1:11" x14ac:dyDescent="0.3">
      <c r="A1914" s="74">
        <v>1913</v>
      </c>
      <c r="B1914" s="75" t="s">
        <v>3778</v>
      </c>
      <c r="C1914" s="74" t="s">
        <v>125</v>
      </c>
      <c r="D1914" s="75" t="s">
        <v>3858</v>
      </c>
      <c r="E1914" s="75" t="s">
        <v>3859</v>
      </c>
      <c r="F1914" s="75" t="s">
        <v>3860</v>
      </c>
      <c r="G1914" s="75">
        <v>1</v>
      </c>
      <c r="H1914" s="75">
        <v>9000</v>
      </c>
      <c r="I1914" s="75">
        <v>9000</v>
      </c>
      <c r="J1914" s="75">
        <v>1</v>
      </c>
      <c r="K1914" s="76">
        <v>9000</v>
      </c>
    </row>
    <row r="1915" spans="1:11" x14ac:dyDescent="0.3">
      <c r="A1915" s="74">
        <v>1914</v>
      </c>
      <c r="B1915" s="75" t="s">
        <v>3778</v>
      </c>
      <c r="C1915" s="74" t="s">
        <v>127</v>
      </c>
      <c r="D1915" s="75" t="s">
        <v>1407</v>
      </c>
      <c r="E1915" s="75" t="s">
        <v>3861</v>
      </c>
      <c r="F1915" s="75" t="s">
        <v>3860</v>
      </c>
      <c r="G1915" s="75">
        <v>2</v>
      </c>
      <c r="H1915" s="75">
        <v>7000</v>
      </c>
      <c r="I1915" s="75">
        <v>14000</v>
      </c>
      <c r="J1915" s="75">
        <v>2</v>
      </c>
      <c r="K1915" s="76">
        <v>14000</v>
      </c>
    </row>
    <row r="1916" spans="1:11" x14ac:dyDescent="0.3">
      <c r="A1916" s="74">
        <v>1915</v>
      </c>
      <c r="B1916" s="75" t="s">
        <v>3862</v>
      </c>
      <c r="C1916" s="74" t="s">
        <v>569</v>
      </c>
      <c r="D1916" s="75" t="s">
        <v>1647</v>
      </c>
      <c r="E1916" s="75" t="s">
        <v>3863</v>
      </c>
      <c r="F1916" s="75" t="s">
        <v>3864</v>
      </c>
      <c r="G1916" s="75">
        <v>36</v>
      </c>
      <c r="H1916" s="75">
        <v>4908.18</v>
      </c>
      <c r="I1916" s="75">
        <v>176694.48</v>
      </c>
      <c r="J1916" s="75">
        <v>36</v>
      </c>
      <c r="K1916" s="76">
        <v>176694.48</v>
      </c>
    </row>
    <row r="1917" spans="1:11" x14ac:dyDescent="0.3">
      <c r="A1917" s="74">
        <v>1916</v>
      </c>
      <c r="B1917" s="75" t="s">
        <v>3862</v>
      </c>
      <c r="C1917" s="74" t="s">
        <v>193</v>
      </c>
      <c r="D1917" s="75" t="s">
        <v>968</v>
      </c>
      <c r="E1917" s="75" t="s">
        <v>3865</v>
      </c>
      <c r="F1917" s="75" t="s">
        <v>3864</v>
      </c>
      <c r="G1917" s="75">
        <v>33</v>
      </c>
      <c r="H1917" s="75">
        <v>8919</v>
      </c>
      <c r="I1917" s="75">
        <v>294327</v>
      </c>
      <c r="J1917" s="75">
        <v>33</v>
      </c>
      <c r="K1917" s="76">
        <v>294327</v>
      </c>
    </row>
    <row r="1918" spans="1:11" x14ac:dyDescent="0.3">
      <c r="A1918" s="74">
        <v>1917</v>
      </c>
      <c r="B1918" s="75" t="s">
        <v>3862</v>
      </c>
      <c r="C1918" s="74" t="s">
        <v>1</v>
      </c>
      <c r="D1918" s="75" t="s">
        <v>968</v>
      </c>
      <c r="E1918" s="75" t="s">
        <v>3866</v>
      </c>
      <c r="F1918" s="75" t="s">
        <v>3864</v>
      </c>
      <c r="G1918" s="75">
        <v>35</v>
      </c>
      <c r="H1918" s="75">
        <v>9842.02</v>
      </c>
      <c r="I1918" s="75">
        <v>344470.7</v>
      </c>
      <c r="J1918" s="75">
        <v>36</v>
      </c>
      <c r="K1918" s="76">
        <v>354312.72000000003</v>
      </c>
    </row>
    <row r="1919" spans="1:11" x14ac:dyDescent="0.3">
      <c r="A1919" s="74">
        <v>1918</v>
      </c>
      <c r="B1919" s="75" t="s">
        <v>3862</v>
      </c>
      <c r="C1919" s="74" t="s">
        <v>5</v>
      </c>
      <c r="D1919" s="75" t="s">
        <v>3798</v>
      </c>
      <c r="E1919" s="75" t="s">
        <v>3867</v>
      </c>
      <c r="F1919" s="75" t="s">
        <v>3864</v>
      </c>
      <c r="G1919" s="75">
        <v>15</v>
      </c>
      <c r="H1919" s="75">
        <v>8515.59</v>
      </c>
      <c r="I1919" s="75">
        <v>127733.85</v>
      </c>
      <c r="J1919" s="75">
        <v>16</v>
      </c>
      <c r="K1919" s="76">
        <v>136249.44</v>
      </c>
    </row>
    <row r="1920" spans="1:11" x14ac:dyDescent="0.3">
      <c r="A1920" s="74">
        <v>1919</v>
      </c>
      <c r="B1920" s="75" t="s">
        <v>3862</v>
      </c>
      <c r="C1920" s="74" t="s">
        <v>199</v>
      </c>
      <c r="D1920" s="75" t="s">
        <v>1263</v>
      </c>
      <c r="E1920" s="75" t="s">
        <v>3868</v>
      </c>
      <c r="F1920" s="75" t="s">
        <v>3864</v>
      </c>
      <c r="G1920" s="75">
        <v>18</v>
      </c>
      <c r="H1920" s="75">
        <v>3534.25</v>
      </c>
      <c r="I1920" s="75">
        <v>63616.5</v>
      </c>
      <c r="J1920" s="75">
        <v>18</v>
      </c>
      <c r="K1920" s="76">
        <v>63616.5</v>
      </c>
    </row>
    <row r="1921" spans="1:11" x14ac:dyDescent="0.3">
      <c r="A1921" s="74">
        <v>1920</v>
      </c>
      <c r="B1921" s="75" t="s">
        <v>3862</v>
      </c>
      <c r="C1921" s="74" t="s">
        <v>202</v>
      </c>
      <c r="D1921" s="75" t="s">
        <v>3869</v>
      </c>
      <c r="E1921" s="75" t="s">
        <v>3870</v>
      </c>
      <c r="F1921" s="75" t="s">
        <v>3864</v>
      </c>
      <c r="G1921" s="75">
        <v>20</v>
      </c>
      <c r="H1921" s="75">
        <v>284.87</v>
      </c>
      <c r="I1921" s="75">
        <v>5697.4</v>
      </c>
      <c r="J1921" s="75">
        <v>20</v>
      </c>
      <c r="K1921" s="76">
        <v>5697.4</v>
      </c>
    </row>
    <row r="1922" spans="1:11" x14ac:dyDescent="0.3">
      <c r="A1922" s="74">
        <v>1921</v>
      </c>
      <c r="B1922" s="75" t="s">
        <v>3862</v>
      </c>
      <c r="C1922" s="74" t="s">
        <v>9</v>
      </c>
      <c r="D1922" s="75" t="s">
        <v>3871</v>
      </c>
      <c r="E1922" s="75" t="s">
        <v>3872</v>
      </c>
      <c r="F1922" s="75" t="s">
        <v>3864</v>
      </c>
      <c r="G1922" s="75">
        <v>20</v>
      </c>
      <c r="H1922" s="75">
        <v>284.87</v>
      </c>
      <c r="I1922" s="75">
        <v>5697.4</v>
      </c>
      <c r="J1922" s="75">
        <v>20</v>
      </c>
      <c r="K1922" s="76">
        <v>5697.4</v>
      </c>
    </row>
    <row r="1923" spans="1:11" x14ac:dyDescent="0.3">
      <c r="A1923" s="74">
        <v>1922</v>
      </c>
      <c r="B1923" s="75" t="s">
        <v>3862</v>
      </c>
      <c r="C1923" s="74" t="s">
        <v>13</v>
      </c>
      <c r="D1923" s="75" t="s">
        <v>3873</v>
      </c>
      <c r="E1923" s="75" t="s">
        <v>3874</v>
      </c>
      <c r="F1923" s="75" t="s">
        <v>3864</v>
      </c>
      <c r="G1923" s="75">
        <v>20</v>
      </c>
      <c r="H1923" s="75">
        <v>284.87</v>
      </c>
      <c r="I1923" s="75">
        <v>5697.4</v>
      </c>
      <c r="J1923" s="75">
        <v>20</v>
      </c>
      <c r="K1923" s="76">
        <v>5697.4</v>
      </c>
    </row>
    <row r="1924" spans="1:11" x14ac:dyDescent="0.3">
      <c r="A1924" s="74">
        <v>1923</v>
      </c>
      <c r="B1924" s="75" t="s">
        <v>3862</v>
      </c>
      <c r="C1924" s="74" t="s">
        <v>17</v>
      </c>
      <c r="D1924" s="75" t="s">
        <v>1352</v>
      </c>
      <c r="E1924" s="75" t="s">
        <v>3875</v>
      </c>
      <c r="F1924" s="75" t="s">
        <v>3864</v>
      </c>
      <c r="G1924" s="75">
        <v>7</v>
      </c>
      <c r="H1924" s="75">
        <v>7078.67</v>
      </c>
      <c r="I1924" s="75">
        <v>49550.69</v>
      </c>
      <c r="J1924" s="75">
        <v>7</v>
      </c>
      <c r="K1924" s="76">
        <v>49550.69</v>
      </c>
    </row>
    <row r="1925" spans="1:11" x14ac:dyDescent="0.3">
      <c r="A1925" s="74">
        <v>1924</v>
      </c>
      <c r="B1925" s="75" t="s">
        <v>3862</v>
      </c>
      <c r="C1925" s="74" t="s">
        <v>25</v>
      </c>
      <c r="D1925" s="75" t="s">
        <v>1479</v>
      </c>
      <c r="E1925" s="75" t="s">
        <v>3876</v>
      </c>
      <c r="F1925" s="75" t="s">
        <v>3877</v>
      </c>
      <c r="G1925" s="75">
        <v>9</v>
      </c>
      <c r="H1925" s="75">
        <v>9334.61</v>
      </c>
      <c r="I1925" s="75">
        <v>84011.49</v>
      </c>
      <c r="J1925" s="75">
        <v>9</v>
      </c>
      <c r="K1925" s="76">
        <v>84011.49</v>
      </c>
    </row>
    <row r="1926" spans="1:11" x14ac:dyDescent="0.3">
      <c r="A1926" s="74">
        <v>1925</v>
      </c>
      <c r="B1926" s="75" t="s">
        <v>3878</v>
      </c>
      <c r="C1926" s="74" t="s">
        <v>569</v>
      </c>
      <c r="D1926" s="75" t="s">
        <v>897</v>
      </c>
      <c r="E1926" s="75" t="s">
        <v>3879</v>
      </c>
      <c r="F1926" s="75" t="s">
        <v>2143</v>
      </c>
      <c r="G1926" s="75">
        <v>4</v>
      </c>
      <c r="H1926" s="75">
        <v>2551.7199999999998</v>
      </c>
      <c r="I1926" s="75">
        <v>10206.879999999999</v>
      </c>
      <c r="J1926" s="75">
        <v>4</v>
      </c>
      <c r="K1926" s="76">
        <v>10206.879999999999</v>
      </c>
    </row>
    <row r="1927" spans="1:11" x14ac:dyDescent="0.3">
      <c r="A1927" s="74">
        <v>1926</v>
      </c>
      <c r="B1927" s="75" t="s">
        <v>3878</v>
      </c>
      <c r="C1927" s="74" t="s">
        <v>193</v>
      </c>
      <c r="D1927" s="75" t="s">
        <v>3880</v>
      </c>
      <c r="E1927" s="75" t="s">
        <v>3881</v>
      </c>
      <c r="F1927" s="75" t="s">
        <v>2143</v>
      </c>
      <c r="G1927" s="75">
        <v>1</v>
      </c>
      <c r="H1927" s="75">
        <v>68.97</v>
      </c>
      <c r="I1927" s="75">
        <v>68.97</v>
      </c>
      <c r="J1927" s="75">
        <v>1</v>
      </c>
      <c r="K1927" s="76">
        <v>68.97</v>
      </c>
    </row>
    <row r="1928" spans="1:11" x14ac:dyDescent="0.3">
      <c r="A1928" s="74">
        <v>1927</v>
      </c>
      <c r="B1928" s="75" t="s">
        <v>3878</v>
      </c>
      <c r="C1928" s="74" t="s">
        <v>1</v>
      </c>
      <c r="D1928" s="75" t="s">
        <v>3882</v>
      </c>
      <c r="E1928" s="75" t="s">
        <v>3883</v>
      </c>
      <c r="F1928" s="75" t="s">
        <v>2143</v>
      </c>
      <c r="G1928" s="75">
        <v>1</v>
      </c>
      <c r="H1928" s="75">
        <v>620.69000000000005</v>
      </c>
      <c r="I1928" s="75">
        <v>620.69000000000005</v>
      </c>
      <c r="J1928" s="75">
        <v>1</v>
      </c>
      <c r="K1928" s="76">
        <v>620.69000000000005</v>
      </c>
    </row>
    <row r="1929" spans="1:11" x14ac:dyDescent="0.3">
      <c r="A1929" s="74">
        <v>1928</v>
      </c>
      <c r="B1929" s="75" t="s">
        <v>3878</v>
      </c>
      <c r="C1929" s="74" t="s">
        <v>5</v>
      </c>
      <c r="D1929" s="75" t="s">
        <v>970</v>
      </c>
      <c r="E1929" s="75" t="s">
        <v>3884</v>
      </c>
      <c r="F1929" s="75" t="s">
        <v>2146</v>
      </c>
      <c r="G1929" s="75">
        <v>1</v>
      </c>
      <c r="H1929" s="75">
        <v>1586.21</v>
      </c>
      <c r="I1929" s="75">
        <v>1586.21</v>
      </c>
      <c r="J1929" s="75">
        <v>1</v>
      </c>
      <c r="K1929" s="76">
        <v>1586.21</v>
      </c>
    </row>
    <row r="1930" spans="1:11" x14ac:dyDescent="0.3">
      <c r="A1930" s="74">
        <v>1929</v>
      </c>
      <c r="B1930" s="75" t="s">
        <v>3878</v>
      </c>
      <c r="C1930" s="74" t="s">
        <v>199</v>
      </c>
      <c r="D1930" s="75" t="s">
        <v>970</v>
      </c>
      <c r="E1930" s="75" t="s">
        <v>3885</v>
      </c>
      <c r="F1930" s="75" t="s">
        <v>2146</v>
      </c>
      <c r="G1930" s="75">
        <v>1</v>
      </c>
      <c r="H1930" s="75">
        <v>1586.21</v>
      </c>
      <c r="I1930" s="75">
        <v>1586.21</v>
      </c>
      <c r="J1930" s="75">
        <v>1</v>
      </c>
      <c r="K1930" s="76">
        <v>1586.21</v>
      </c>
    </row>
    <row r="1931" spans="1:11" x14ac:dyDescent="0.3">
      <c r="A1931" s="74">
        <v>1930</v>
      </c>
      <c r="B1931" s="75" t="s">
        <v>3878</v>
      </c>
      <c r="C1931" s="74" t="s">
        <v>202</v>
      </c>
      <c r="D1931" s="75" t="s">
        <v>1462</v>
      </c>
      <c r="E1931" s="75" t="s">
        <v>3886</v>
      </c>
      <c r="F1931" s="75" t="s">
        <v>2133</v>
      </c>
      <c r="G1931" s="75">
        <v>1</v>
      </c>
      <c r="H1931" s="75">
        <v>2827.59</v>
      </c>
      <c r="I1931" s="75">
        <v>2827.59</v>
      </c>
      <c r="J1931" s="75">
        <v>1</v>
      </c>
      <c r="K1931" s="76">
        <v>2827.59</v>
      </c>
    </row>
    <row r="1932" spans="1:11" x14ac:dyDescent="0.3">
      <c r="A1932" s="74">
        <v>1931</v>
      </c>
      <c r="B1932" s="75" t="s">
        <v>3878</v>
      </c>
      <c r="C1932" s="74" t="s">
        <v>9</v>
      </c>
      <c r="D1932" s="75" t="s">
        <v>30</v>
      </c>
      <c r="E1932" s="75" t="s">
        <v>3887</v>
      </c>
      <c r="F1932" s="75" t="s">
        <v>1324</v>
      </c>
      <c r="G1932" s="75">
        <v>3</v>
      </c>
      <c r="H1932" s="75">
        <v>1103.45</v>
      </c>
      <c r="I1932" s="75">
        <v>3310.3500000000004</v>
      </c>
      <c r="J1932" s="75">
        <v>3</v>
      </c>
      <c r="K1932" s="76">
        <v>3310.3500000000004</v>
      </c>
    </row>
    <row r="1933" spans="1:11" x14ac:dyDescent="0.3">
      <c r="A1933" s="74">
        <v>1932</v>
      </c>
      <c r="B1933" s="75" t="s">
        <v>3878</v>
      </c>
      <c r="C1933" s="74" t="s">
        <v>25</v>
      </c>
      <c r="D1933" s="75" t="s">
        <v>1005</v>
      </c>
      <c r="E1933" s="75" t="s">
        <v>3888</v>
      </c>
      <c r="F1933" s="75" t="s">
        <v>3889</v>
      </c>
      <c r="G1933" s="75">
        <v>4</v>
      </c>
      <c r="H1933" s="75">
        <v>10482.76</v>
      </c>
      <c r="I1933" s="75">
        <v>41931.040000000001</v>
      </c>
      <c r="J1933" s="75">
        <v>4</v>
      </c>
      <c r="K1933" s="76">
        <v>41931.040000000001</v>
      </c>
    </row>
    <row r="1934" spans="1:11" x14ac:dyDescent="0.3">
      <c r="A1934" s="74">
        <v>1933</v>
      </c>
      <c r="B1934" s="75" t="s">
        <v>3878</v>
      </c>
      <c r="C1934" s="74" t="s">
        <v>33</v>
      </c>
      <c r="D1934" s="75" t="s">
        <v>3890</v>
      </c>
      <c r="E1934" s="75" t="s">
        <v>3891</v>
      </c>
      <c r="F1934" s="75" t="s">
        <v>2136</v>
      </c>
      <c r="G1934" s="75">
        <v>3</v>
      </c>
      <c r="H1934" s="75">
        <v>1034.48</v>
      </c>
      <c r="I1934" s="75">
        <v>3103.44</v>
      </c>
      <c r="J1934" s="75">
        <v>3</v>
      </c>
      <c r="K1934" s="76">
        <v>3103.44</v>
      </c>
    </row>
    <row r="1935" spans="1:11" x14ac:dyDescent="0.3">
      <c r="A1935" s="74">
        <v>1934</v>
      </c>
      <c r="B1935" s="75" t="s">
        <v>3878</v>
      </c>
      <c r="C1935" s="74" t="s">
        <v>36</v>
      </c>
      <c r="D1935" s="75" t="s">
        <v>3892</v>
      </c>
      <c r="E1935" s="75" t="s">
        <v>2103</v>
      </c>
      <c r="F1935" s="75" t="s">
        <v>3889</v>
      </c>
      <c r="G1935" s="75">
        <v>2</v>
      </c>
      <c r="H1935" s="75">
        <v>1172.4100000000001</v>
      </c>
      <c r="I1935" s="75">
        <v>2344.8200000000002</v>
      </c>
      <c r="J1935" s="75">
        <v>2</v>
      </c>
      <c r="K1935" s="76">
        <v>2344.8200000000002</v>
      </c>
    </row>
    <row r="1936" spans="1:11" x14ac:dyDescent="0.3">
      <c r="A1936" s="74">
        <v>1935</v>
      </c>
      <c r="B1936" s="75" t="s">
        <v>3878</v>
      </c>
      <c r="C1936" s="74" t="s">
        <v>222</v>
      </c>
      <c r="D1936" s="75" t="s">
        <v>3893</v>
      </c>
      <c r="E1936" s="75" t="s">
        <v>3894</v>
      </c>
      <c r="F1936" s="75" t="s">
        <v>3889</v>
      </c>
      <c r="G1936" s="75">
        <v>1</v>
      </c>
      <c r="H1936" s="75">
        <v>1034.48</v>
      </c>
      <c r="I1936" s="75">
        <v>1034.48</v>
      </c>
      <c r="J1936" s="75">
        <v>1</v>
      </c>
      <c r="K1936" s="76">
        <v>1034.48</v>
      </c>
    </row>
    <row r="1937" spans="1:11" x14ac:dyDescent="0.3">
      <c r="A1937" s="74">
        <v>1936</v>
      </c>
      <c r="B1937" s="75" t="s">
        <v>3878</v>
      </c>
      <c r="C1937" s="74" t="s">
        <v>40</v>
      </c>
      <c r="D1937" s="75" t="s">
        <v>3895</v>
      </c>
      <c r="E1937" s="75" t="s">
        <v>2075</v>
      </c>
      <c r="F1937" s="75" t="s">
        <v>2171</v>
      </c>
      <c r="G1937" s="75">
        <v>2</v>
      </c>
      <c r="H1937" s="75">
        <v>2689.66</v>
      </c>
      <c r="I1937" s="75">
        <v>5379.32</v>
      </c>
      <c r="J1937" s="75">
        <v>2</v>
      </c>
      <c r="K1937" s="76">
        <v>5379.32</v>
      </c>
    </row>
    <row r="1938" spans="1:11" x14ac:dyDescent="0.3">
      <c r="A1938" s="74">
        <v>1937</v>
      </c>
      <c r="B1938" s="75" t="s">
        <v>3878</v>
      </c>
      <c r="C1938" s="74" t="s">
        <v>228</v>
      </c>
      <c r="D1938" s="75" t="s">
        <v>3896</v>
      </c>
      <c r="E1938" s="75" t="s">
        <v>3870</v>
      </c>
      <c r="F1938" s="75" t="s">
        <v>2171</v>
      </c>
      <c r="G1938" s="75">
        <v>10</v>
      </c>
      <c r="H1938" s="75">
        <v>68.97</v>
      </c>
      <c r="I1938" s="75">
        <v>689.7</v>
      </c>
      <c r="J1938" s="75">
        <v>10</v>
      </c>
      <c r="K1938" s="76">
        <v>689.7</v>
      </c>
    </row>
    <row r="1939" spans="1:11" x14ac:dyDescent="0.3">
      <c r="A1939" s="74">
        <v>1938</v>
      </c>
      <c r="B1939" s="75" t="s">
        <v>3878</v>
      </c>
      <c r="C1939" s="74" t="s">
        <v>231</v>
      </c>
      <c r="D1939" s="75" t="s">
        <v>3896</v>
      </c>
      <c r="E1939" s="75" t="s">
        <v>3872</v>
      </c>
      <c r="F1939" s="75" t="s">
        <v>2171</v>
      </c>
      <c r="G1939" s="75">
        <v>5</v>
      </c>
      <c r="H1939" s="75">
        <v>68.97</v>
      </c>
      <c r="I1939" s="75">
        <v>344.85</v>
      </c>
      <c r="J1939" s="75">
        <v>5</v>
      </c>
      <c r="K1939" s="76">
        <v>344.85</v>
      </c>
    </row>
    <row r="1940" spans="1:11" x14ac:dyDescent="0.3">
      <c r="A1940" s="74">
        <v>1939</v>
      </c>
      <c r="B1940" s="75" t="s">
        <v>3878</v>
      </c>
      <c r="C1940" s="74" t="s">
        <v>44</v>
      </c>
      <c r="D1940" s="75" t="s">
        <v>3896</v>
      </c>
      <c r="E1940" s="75" t="s">
        <v>3874</v>
      </c>
      <c r="F1940" s="75" t="s">
        <v>2171</v>
      </c>
      <c r="G1940" s="75">
        <v>5</v>
      </c>
      <c r="H1940" s="75">
        <v>68.97</v>
      </c>
      <c r="I1940" s="75">
        <v>344.85</v>
      </c>
      <c r="J1940" s="75">
        <v>5</v>
      </c>
      <c r="K1940" s="76">
        <v>344.85</v>
      </c>
    </row>
    <row r="1941" spans="1:11" x14ac:dyDescent="0.3">
      <c r="A1941" s="74">
        <v>1940</v>
      </c>
      <c r="B1941" s="75" t="s">
        <v>3878</v>
      </c>
      <c r="C1941" s="74" t="s">
        <v>51</v>
      </c>
      <c r="D1941" s="75" t="s">
        <v>3897</v>
      </c>
      <c r="E1941" s="75" t="s">
        <v>3898</v>
      </c>
      <c r="F1941" s="75" t="s">
        <v>3899</v>
      </c>
      <c r="G1941" s="75">
        <v>2</v>
      </c>
      <c r="H1941" s="75">
        <v>551.72</v>
      </c>
      <c r="I1941" s="75">
        <v>1103.44</v>
      </c>
      <c r="J1941" s="75">
        <v>2</v>
      </c>
      <c r="K1941" s="76">
        <v>1103.44</v>
      </c>
    </row>
    <row r="1942" spans="1:11" x14ac:dyDescent="0.3">
      <c r="A1942" s="74">
        <v>1941</v>
      </c>
      <c r="B1942" s="75" t="s">
        <v>3878</v>
      </c>
      <c r="C1942" s="74" t="s">
        <v>55</v>
      </c>
      <c r="D1942" s="75" t="s">
        <v>3479</v>
      </c>
      <c r="E1942" s="75" t="s">
        <v>3900</v>
      </c>
      <c r="F1942" s="75" t="s">
        <v>2163</v>
      </c>
      <c r="G1942" s="75">
        <v>1</v>
      </c>
      <c r="H1942" s="75">
        <v>1241.3800000000001</v>
      </c>
      <c r="I1942" s="75">
        <v>1241.3800000000001</v>
      </c>
      <c r="J1942" s="75">
        <v>1</v>
      </c>
      <c r="K1942" s="76">
        <v>1241.3800000000001</v>
      </c>
    </row>
    <row r="1943" spans="1:11" x14ac:dyDescent="0.3">
      <c r="A1943" s="74">
        <v>1942</v>
      </c>
      <c r="B1943" s="75" t="s">
        <v>3878</v>
      </c>
      <c r="C1943" s="74" t="s">
        <v>59</v>
      </c>
      <c r="D1943" s="75" t="s">
        <v>3901</v>
      </c>
      <c r="E1943" s="75" t="s">
        <v>3902</v>
      </c>
      <c r="F1943" s="75" t="s">
        <v>2163</v>
      </c>
      <c r="G1943" s="75">
        <v>1</v>
      </c>
      <c r="H1943" s="75">
        <v>827.59</v>
      </c>
      <c r="I1943" s="75">
        <v>827.59</v>
      </c>
      <c r="J1943" s="75">
        <v>1</v>
      </c>
      <c r="K1943" s="76">
        <v>827.59</v>
      </c>
    </row>
    <row r="1944" spans="1:11" x14ac:dyDescent="0.3">
      <c r="A1944" s="74">
        <v>1943</v>
      </c>
      <c r="B1944" s="75" t="s">
        <v>3878</v>
      </c>
      <c r="C1944" s="74" t="s">
        <v>62</v>
      </c>
      <c r="D1944" s="75" t="s">
        <v>3903</v>
      </c>
      <c r="E1944" s="75" t="s">
        <v>3904</v>
      </c>
      <c r="F1944" s="75" t="s">
        <v>2160</v>
      </c>
      <c r="G1944" s="75">
        <v>1</v>
      </c>
      <c r="H1944" s="75">
        <v>1862.07</v>
      </c>
      <c r="I1944" s="75">
        <v>1862.07</v>
      </c>
      <c r="J1944" s="75">
        <v>1</v>
      </c>
      <c r="K1944" s="76">
        <v>1862.07</v>
      </c>
    </row>
    <row r="1945" spans="1:11" x14ac:dyDescent="0.3">
      <c r="A1945" s="74">
        <v>1944</v>
      </c>
      <c r="B1945" s="75" t="s">
        <v>3878</v>
      </c>
      <c r="C1945" s="74" t="s">
        <v>64</v>
      </c>
      <c r="D1945" s="75" t="s">
        <v>3905</v>
      </c>
      <c r="E1945" s="75" t="s">
        <v>3906</v>
      </c>
      <c r="F1945" s="75" t="s">
        <v>2160</v>
      </c>
      <c r="G1945" s="75">
        <v>1</v>
      </c>
      <c r="H1945" s="75">
        <v>1862.07</v>
      </c>
      <c r="I1945" s="75">
        <v>1862.07</v>
      </c>
      <c r="J1945" s="75">
        <v>1</v>
      </c>
      <c r="K1945" s="76">
        <v>1862.07</v>
      </c>
    </row>
    <row r="1946" spans="1:11" x14ac:dyDescent="0.3">
      <c r="A1946" s="74">
        <v>1945</v>
      </c>
      <c r="B1946" s="75" t="s">
        <v>3878</v>
      </c>
      <c r="C1946" s="74" t="s">
        <v>66</v>
      </c>
      <c r="D1946" s="75" t="s">
        <v>3907</v>
      </c>
      <c r="E1946" s="75" t="s">
        <v>3908</v>
      </c>
      <c r="F1946" s="75" t="s">
        <v>2160</v>
      </c>
      <c r="G1946" s="75">
        <v>1</v>
      </c>
      <c r="H1946" s="75">
        <v>1724.14</v>
      </c>
      <c r="I1946" s="75">
        <v>1724.14</v>
      </c>
      <c r="J1946" s="75">
        <v>1</v>
      </c>
      <c r="K1946" s="76">
        <v>1724.14</v>
      </c>
    </row>
    <row r="1947" spans="1:11" x14ac:dyDescent="0.3">
      <c r="A1947" s="74">
        <v>1946</v>
      </c>
      <c r="B1947" s="75" t="s">
        <v>3878</v>
      </c>
      <c r="C1947" s="74" t="s">
        <v>68</v>
      </c>
      <c r="D1947" s="75" t="s">
        <v>3909</v>
      </c>
      <c r="E1947" s="75" t="s">
        <v>3910</v>
      </c>
      <c r="F1947" s="75" t="s">
        <v>2160</v>
      </c>
      <c r="G1947" s="75">
        <v>1</v>
      </c>
      <c r="H1947" s="75">
        <v>3241.38</v>
      </c>
      <c r="I1947" s="75">
        <v>3241.38</v>
      </c>
      <c r="J1947" s="75">
        <v>1</v>
      </c>
      <c r="K1947" s="76">
        <v>3241.38</v>
      </c>
    </row>
    <row r="1948" spans="1:11" x14ac:dyDescent="0.3">
      <c r="A1948" s="74">
        <v>1947</v>
      </c>
      <c r="B1948" s="75" t="s">
        <v>3878</v>
      </c>
      <c r="C1948" s="74" t="s">
        <v>70</v>
      </c>
      <c r="D1948" s="75" t="s">
        <v>3911</v>
      </c>
      <c r="E1948" s="75" t="s">
        <v>3912</v>
      </c>
      <c r="F1948" s="75" t="s">
        <v>2160</v>
      </c>
      <c r="G1948" s="75">
        <v>1</v>
      </c>
      <c r="H1948" s="75">
        <v>1241.3800000000001</v>
      </c>
      <c r="I1948" s="75">
        <v>1241.3800000000001</v>
      </c>
      <c r="J1948" s="75">
        <v>1</v>
      </c>
      <c r="K1948" s="76">
        <v>1241.3800000000001</v>
      </c>
    </row>
    <row r="1949" spans="1:11" x14ac:dyDescent="0.3">
      <c r="A1949" s="74">
        <v>1948</v>
      </c>
      <c r="B1949" s="75" t="s">
        <v>3878</v>
      </c>
      <c r="C1949" s="74" t="s">
        <v>72</v>
      </c>
      <c r="D1949" s="75" t="s">
        <v>3913</v>
      </c>
      <c r="E1949" s="75" t="s">
        <v>3914</v>
      </c>
      <c r="F1949" s="75" t="s">
        <v>3889</v>
      </c>
      <c r="G1949" s="75">
        <v>1</v>
      </c>
      <c r="H1949" s="75">
        <v>2551.7199999999998</v>
      </c>
      <c r="I1949" s="75">
        <v>2551.7199999999998</v>
      </c>
      <c r="J1949" s="75">
        <v>1</v>
      </c>
      <c r="K1949" s="76">
        <v>2551.7199999999998</v>
      </c>
    </row>
    <row r="1950" spans="1:11" x14ac:dyDescent="0.3">
      <c r="A1950" s="74">
        <v>1949</v>
      </c>
      <c r="B1950" s="75" t="s">
        <v>3878</v>
      </c>
      <c r="C1950" s="74" t="s">
        <v>251</v>
      </c>
      <c r="D1950" s="75" t="s">
        <v>3913</v>
      </c>
      <c r="E1950" s="75" t="s">
        <v>3915</v>
      </c>
      <c r="F1950" s="75" t="s">
        <v>3889</v>
      </c>
      <c r="G1950" s="75">
        <v>1</v>
      </c>
      <c r="H1950" s="75">
        <v>1310.3399999999999</v>
      </c>
      <c r="I1950" s="75">
        <v>1310.3399999999999</v>
      </c>
      <c r="J1950" s="75">
        <v>1</v>
      </c>
      <c r="K1950" s="76">
        <v>1310.3399999999999</v>
      </c>
    </row>
    <row r="1951" spans="1:11" x14ac:dyDescent="0.3">
      <c r="A1951" s="74">
        <v>1950</v>
      </c>
      <c r="B1951" s="75" t="s">
        <v>3878</v>
      </c>
      <c r="C1951" s="74" t="s">
        <v>76</v>
      </c>
      <c r="D1951" s="75" t="s">
        <v>1676</v>
      </c>
      <c r="E1951" s="75" t="s">
        <v>3916</v>
      </c>
      <c r="F1951" s="75" t="s">
        <v>2171</v>
      </c>
      <c r="G1951" s="75">
        <v>1</v>
      </c>
      <c r="H1951" s="75">
        <v>2551.7199999999998</v>
      </c>
      <c r="I1951" s="75">
        <v>2551.7199999999998</v>
      </c>
      <c r="J1951" s="75">
        <v>1</v>
      </c>
      <c r="K1951" s="76">
        <v>2551.7199999999998</v>
      </c>
    </row>
    <row r="1952" spans="1:11" x14ac:dyDescent="0.3">
      <c r="A1952" s="74">
        <v>1951</v>
      </c>
      <c r="B1952" s="75" t="s">
        <v>3878</v>
      </c>
      <c r="C1952" s="74" t="s">
        <v>78</v>
      </c>
      <c r="D1952" s="75" t="s">
        <v>3917</v>
      </c>
      <c r="E1952" s="75" t="s">
        <v>3918</v>
      </c>
      <c r="F1952" s="75" t="s">
        <v>2154</v>
      </c>
      <c r="G1952" s="75">
        <v>1</v>
      </c>
      <c r="H1952" s="75">
        <v>68.97</v>
      </c>
      <c r="I1952" s="75">
        <v>68.97</v>
      </c>
      <c r="J1952" s="75">
        <v>1</v>
      </c>
      <c r="K1952" s="76">
        <v>68.97</v>
      </c>
    </row>
    <row r="1953" spans="1:11" x14ac:dyDescent="0.3">
      <c r="A1953" s="74">
        <v>1952</v>
      </c>
      <c r="B1953" s="75" t="s">
        <v>3878</v>
      </c>
      <c r="C1953" s="74" t="s">
        <v>82</v>
      </c>
      <c r="D1953" s="75" t="s">
        <v>3919</v>
      </c>
      <c r="E1953" s="75" t="s">
        <v>3920</v>
      </c>
      <c r="F1953" s="75" t="s">
        <v>2138</v>
      </c>
      <c r="G1953" s="75">
        <v>1</v>
      </c>
      <c r="H1953" s="75">
        <v>1172.4100000000001</v>
      </c>
      <c r="I1953" s="75">
        <v>1172.4100000000001</v>
      </c>
      <c r="J1953" s="75">
        <v>1</v>
      </c>
      <c r="K1953" s="76">
        <v>1172.4100000000001</v>
      </c>
    </row>
    <row r="1954" spans="1:11" x14ac:dyDescent="0.3">
      <c r="A1954" s="74">
        <v>1953</v>
      </c>
      <c r="B1954" s="75" t="s">
        <v>3878</v>
      </c>
      <c r="C1954" s="74" t="s">
        <v>86</v>
      </c>
      <c r="D1954" s="75" t="s">
        <v>3919</v>
      </c>
      <c r="E1954" s="75" t="s">
        <v>3921</v>
      </c>
      <c r="F1954" s="75" t="s">
        <v>2138</v>
      </c>
      <c r="G1954" s="75">
        <v>1</v>
      </c>
      <c r="H1954" s="75">
        <v>1241.3800000000001</v>
      </c>
      <c r="I1954" s="75">
        <v>1241.3800000000001</v>
      </c>
      <c r="J1954" s="75">
        <v>1</v>
      </c>
      <c r="K1954" s="76">
        <v>1241.3800000000001</v>
      </c>
    </row>
    <row r="1955" spans="1:11" x14ac:dyDescent="0.3">
      <c r="A1955" s="74">
        <v>1954</v>
      </c>
      <c r="B1955" s="75" t="s">
        <v>3878</v>
      </c>
      <c r="C1955" s="74" t="s">
        <v>89</v>
      </c>
      <c r="D1955" s="75" t="s">
        <v>3922</v>
      </c>
      <c r="E1955" s="75" t="s">
        <v>3923</v>
      </c>
      <c r="F1955" s="75" t="s">
        <v>3889</v>
      </c>
      <c r="G1955" s="75">
        <v>1</v>
      </c>
      <c r="H1955" s="75">
        <v>5862.07</v>
      </c>
      <c r="I1955" s="75">
        <v>5862.07</v>
      </c>
      <c r="J1955" s="75">
        <v>1</v>
      </c>
      <c r="K1955" s="76">
        <v>5862.07</v>
      </c>
    </row>
    <row r="1956" spans="1:11" x14ac:dyDescent="0.3">
      <c r="A1956" s="74">
        <v>1955</v>
      </c>
      <c r="B1956" s="75" t="s">
        <v>3878</v>
      </c>
      <c r="C1956" s="74" t="s">
        <v>92</v>
      </c>
      <c r="D1956" s="75" t="s">
        <v>3922</v>
      </c>
      <c r="E1956" s="75" t="s">
        <v>3924</v>
      </c>
      <c r="F1956" s="75" t="s">
        <v>3889</v>
      </c>
      <c r="G1956" s="75">
        <v>1</v>
      </c>
      <c r="H1956" s="75">
        <v>5862.07</v>
      </c>
      <c r="I1956" s="75">
        <v>5862.07</v>
      </c>
      <c r="J1956" s="75">
        <v>1</v>
      </c>
      <c r="K1956" s="76">
        <v>5862.07</v>
      </c>
    </row>
    <row r="1957" spans="1:11" x14ac:dyDescent="0.3">
      <c r="A1957" s="74">
        <v>1956</v>
      </c>
      <c r="B1957" s="75" t="s">
        <v>3878</v>
      </c>
      <c r="C1957" s="74" t="s">
        <v>96</v>
      </c>
      <c r="D1957" s="75" t="s">
        <v>3925</v>
      </c>
      <c r="E1957" s="75" t="s">
        <v>3926</v>
      </c>
      <c r="F1957" s="75" t="s">
        <v>3889</v>
      </c>
      <c r="G1957" s="75">
        <v>1</v>
      </c>
      <c r="H1957" s="75">
        <v>5862.07</v>
      </c>
      <c r="I1957" s="75">
        <v>5862.07</v>
      </c>
      <c r="J1957" s="75">
        <v>1</v>
      </c>
      <c r="K1957" s="76">
        <v>5862.07</v>
      </c>
    </row>
    <row r="1958" spans="1:11" x14ac:dyDescent="0.3">
      <c r="A1958" s="74">
        <v>1957</v>
      </c>
      <c r="B1958" s="75" t="s">
        <v>3878</v>
      </c>
      <c r="C1958" s="74" t="s">
        <v>100</v>
      </c>
      <c r="D1958" s="75" t="s">
        <v>3922</v>
      </c>
      <c r="E1958" s="75" t="s">
        <v>3927</v>
      </c>
      <c r="F1958" s="75" t="s">
        <v>3889</v>
      </c>
      <c r="G1958" s="75">
        <v>1</v>
      </c>
      <c r="H1958" s="75">
        <v>5862.07</v>
      </c>
      <c r="I1958" s="75">
        <v>5862.07</v>
      </c>
      <c r="J1958" s="75">
        <v>1</v>
      </c>
      <c r="K1958" s="76">
        <v>5862.07</v>
      </c>
    </row>
    <row r="1959" spans="1:11" x14ac:dyDescent="0.3">
      <c r="A1959" s="74">
        <v>1958</v>
      </c>
      <c r="B1959" s="75" t="s">
        <v>3878</v>
      </c>
      <c r="C1959" s="74" t="s">
        <v>103</v>
      </c>
      <c r="D1959" s="75" t="s">
        <v>3922</v>
      </c>
      <c r="E1959" s="75" t="s">
        <v>3928</v>
      </c>
      <c r="F1959" s="75" t="s">
        <v>3889</v>
      </c>
      <c r="G1959" s="75">
        <v>1</v>
      </c>
      <c r="H1959" s="75">
        <v>5793.1</v>
      </c>
      <c r="I1959" s="75">
        <v>5793.1</v>
      </c>
      <c r="J1959" s="75">
        <v>1</v>
      </c>
      <c r="K1959" s="76">
        <v>5793.1</v>
      </c>
    </row>
    <row r="1960" spans="1:11" x14ac:dyDescent="0.3">
      <c r="A1960" s="74">
        <v>1959</v>
      </c>
      <c r="B1960" s="75" t="s">
        <v>3878</v>
      </c>
      <c r="C1960" s="74" t="s">
        <v>113</v>
      </c>
      <c r="D1960" s="75" t="s">
        <v>3929</v>
      </c>
      <c r="E1960" s="75" t="s">
        <v>3930</v>
      </c>
      <c r="F1960" s="75" t="s">
        <v>3931</v>
      </c>
      <c r="G1960" s="75">
        <v>2</v>
      </c>
      <c r="H1960" s="75">
        <v>2689.66</v>
      </c>
      <c r="I1960" s="75">
        <v>5379.32</v>
      </c>
      <c r="J1960" s="75">
        <v>2</v>
      </c>
      <c r="K1960" s="76">
        <v>5379.32</v>
      </c>
    </row>
    <row r="1961" spans="1:11" x14ac:dyDescent="0.3">
      <c r="A1961" s="74">
        <v>1960</v>
      </c>
      <c r="B1961" s="75" t="s">
        <v>3878</v>
      </c>
      <c r="C1961" s="74" t="s">
        <v>116</v>
      </c>
      <c r="D1961" s="75" t="s">
        <v>3932</v>
      </c>
      <c r="E1961" s="75" t="s">
        <v>3933</v>
      </c>
      <c r="F1961" s="75" t="s">
        <v>2154</v>
      </c>
      <c r="G1961" s="75">
        <v>1</v>
      </c>
      <c r="H1961" s="75">
        <v>3172.41</v>
      </c>
      <c r="I1961" s="75">
        <v>3172.41</v>
      </c>
      <c r="J1961" s="75">
        <v>1</v>
      </c>
      <c r="K1961" s="76">
        <v>3172.41</v>
      </c>
    </row>
    <row r="1962" spans="1:11" x14ac:dyDescent="0.3">
      <c r="A1962" s="74">
        <v>1961</v>
      </c>
      <c r="B1962" s="75" t="s">
        <v>3878</v>
      </c>
      <c r="C1962" s="74" t="s">
        <v>119</v>
      </c>
      <c r="D1962" s="75" t="s">
        <v>3934</v>
      </c>
      <c r="E1962" s="75" t="s">
        <v>3935</v>
      </c>
      <c r="F1962" s="75" t="s">
        <v>2154</v>
      </c>
      <c r="G1962" s="75">
        <v>1</v>
      </c>
      <c r="H1962" s="75">
        <v>11586.21</v>
      </c>
      <c r="I1962" s="75">
        <v>11586.21</v>
      </c>
      <c r="J1962" s="75">
        <v>1</v>
      </c>
      <c r="K1962" s="76">
        <v>11586.21</v>
      </c>
    </row>
    <row r="1963" spans="1:11" x14ac:dyDescent="0.3">
      <c r="A1963" s="74">
        <v>1962</v>
      </c>
      <c r="B1963" s="75" t="s">
        <v>3878</v>
      </c>
      <c r="C1963" s="74" t="s">
        <v>122</v>
      </c>
      <c r="D1963" s="75" t="s">
        <v>3936</v>
      </c>
      <c r="E1963" s="75" t="s">
        <v>3937</v>
      </c>
      <c r="F1963" s="75" t="s">
        <v>3931</v>
      </c>
      <c r="G1963" s="75">
        <v>1</v>
      </c>
      <c r="H1963" s="75">
        <v>3931.03</v>
      </c>
      <c r="I1963" s="75">
        <v>3931.03</v>
      </c>
      <c r="J1963" s="75">
        <v>1</v>
      </c>
      <c r="K1963" s="76">
        <v>3931.03</v>
      </c>
    </row>
    <row r="1964" spans="1:11" x14ac:dyDescent="0.3">
      <c r="A1964" s="74">
        <v>1963</v>
      </c>
      <c r="B1964" s="75" t="s">
        <v>3878</v>
      </c>
      <c r="C1964" s="74" t="s">
        <v>125</v>
      </c>
      <c r="D1964" s="75" t="s">
        <v>3938</v>
      </c>
      <c r="E1964" s="75" t="s">
        <v>3939</v>
      </c>
      <c r="F1964" s="75" t="s">
        <v>3931</v>
      </c>
      <c r="G1964" s="75">
        <v>1</v>
      </c>
      <c r="H1964" s="75">
        <v>3931.03</v>
      </c>
      <c r="I1964" s="75">
        <v>3931.03</v>
      </c>
      <c r="J1964" s="75">
        <v>1</v>
      </c>
      <c r="K1964" s="76">
        <v>3931.03</v>
      </c>
    </row>
    <row r="1965" spans="1:11" x14ac:dyDescent="0.3">
      <c r="A1965" s="74">
        <v>1964</v>
      </c>
      <c r="B1965" s="75" t="s">
        <v>3878</v>
      </c>
      <c r="C1965" s="74" t="s">
        <v>127</v>
      </c>
      <c r="D1965" s="75" t="s">
        <v>3940</v>
      </c>
      <c r="E1965" s="75" t="s">
        <v>3941</v>
      </c>
      <c r="F1965" s="75" t="s">
        <v>2169</v>
      </c>
      <c r="G1965" s="75">
        <v>2</v>
      </c>
      <c r="H1965" s="75">
        <v>482.76</v>
      </c>
      <c r="I1965" s="75">
        <v>965.52</v>
      </c>
      <c r="J1965" s="75">
        <v>2</v>
      </c>
      <c r="K1965" s="76">
        <v>965.52</v>
      </c>
    </row>
    <row r="1966" spans="1:11" x14ac:dyDescent="0.3">
      <c r="A1966" s="74">
        <v>1965</v>
      </c>
      <c r="B1966" s="75" t="s">
        <v>3878</v>
      </c>
      <c r="C1966" s="74" t="s">
        <v>130</v>
      </c>
      <c r="D1966" s="75" t="s">
        <v>3942</v>
      </c>
      <c r="E1966" s="75" t="s">
        <v>3943</v>
      </c>
      <c r="F1966" s="75" t="s">
        <v>3944</v>
      </c>
      <c r="G1966" s="75">
        <v>2</v>
      </c>
      <c r="H1966" s="75">
        <v>137.93</v>
      </c>
      <c r="I1966" s="75">
        <v>275.86</v>
      </c>
      <c r="J1966" s="75">
        <v>2</v>
      </c>
      <c r="K1966" s="76">
        <v>275.86</v>
      </c>
    </row>
    <row r="1967" spans="1:11" x14ac:dyDescent="0.3">
      <c r="A1967" s="74">
        <v>1966</v>
      </c>
      <c r="B1967" s="75" t="s">
        <v>3878</v>
      </c>
      <c r="C1967" s="74" t="s">
        <v>133</v>
      </c>
      <c r="D1967" s="75" t="s">
        <v>3945</v>
      </c>
      <c r="E1967" s="75" t="s">
        <v>3946</v>
      </c>
      <c r="F1967" s="75" t="s">
        <v>3947</v>
      </c>
      <c r="G1967" s="75">
        <v>2</v>
      </c>
      <c r="H1967" s="75">
        <v>1862.07</v>
      </c>
      <c r="I1967" s="75">
        <v>3724.14</v>
      </c>
      <c r="J1967" s="75">
        <v>2</v>
      </c>
      <c r="K1967" s="76">
        <v>3724.14</v>
      </c>
    </row>
    <row r="1968" spans="1:11" x14ac:dyDescent="0.3">
      <c r="A1968" s="74">
        <v>1967</v>
      </c>
      <c r="B1968" s="75" t="s">
        <v>3878</v>
      </c>
      <c r="C1968" s="74" t="s">
        <v>293</v>
      </c>
      <c r="D1968" s="75" t="s">
        <v>3948</v>
      </c>
      <c r="E1968" s="75" t="s">
        <v>3949</v>
      </c>
      <c r="F1968" s="75" t="s">
        <v>3947</v>
      </c>
      <c r="G1968" s="75">
        <v>12</v>
      </c>
      <c r="H1968" s="75">
        <v>344.83</v>
      </c>
      <c r="I1968" s="75">
        <v>4137.96</v>
      </c>
      <c r="J1968" s="75">
        <v>12</v>
      </c>
      <c r="K1968" s="76">
        <v>4137.96</v>
      </c>
    </row>
    <row r="1969" spans="1:11" x14ac:dyDescent="0.3">
      <c r="A1969" s="74">
        <v>1968</v>
      </c>
      <c r="B1969" s="75" t="s">
        <v>3878</v>
      </c>
      <c r="C1969" s="74" t="s">
        <v>296</v>
      </c>
      <c r="D1969" s="75" t="s">
        <v>3950</v>
      </c>
      <c r="E1969" s="75" t="s">
        <v>3951</v>
      </c>
      <c r="F1969" s="75" t="s">
        <v>3947</v>
      </c>
      <c r="G1969" s="75">
        <v>12</v>
      </c>
      <c r="H1969" s="75">
        <v>344.83</v>
      </c>
      <c r="I1969" s="75">
        <v>4137.96</v>
      </c>
      <c r="J1969" s="75">
        <v>12</v>
      </c>
      <c r="K1969" s="76">
        <v>4137.96</v>
      </c>
    </row>
    <row r="1970" spans="1:11" x14ac:dyDescent="0.3">
      <c r="A1970" s="74">
        <v>1969</v>
      </c>
      <c r="B1970" s="75" t="s">
        <v>3878</v>
      </c>
      <c r="C1970" s="74" t="s">
        <v>136</v>
      </c>
      <c r="D1970" s="75" t="s">
        <v>3952</v>
      </c>
      <c r="E1970" s="75" t="s">
        <v>3953</v>
      </c>
      <c r="F1970" s="75" t="s">
        <v>2169</v>
      </c>
      <c r="G1970" s="75">
        <v>2</v>
      </c>
      <c r="H1970" s="75">
        <v>2896.55</v>
      </c>
      <c r="I1970" s="75">
        <v>5793.1</v>
      </c>
      <c r="J1970" s="75">
        <v>2</v>
      </c>
      <c r="K1970" s="76">
        <v>5793.1</v>
      </c>
    </row>
    <row r="1971" spans="1:11" x14ac:dyDescent="0.3">
      <c r="A1971" s="74">
        <v>1970</v>
      </c>
      <c r="B1971" s="75" t="s">
        <v>3878</v>
      </c>
      <c r="C1971" s="74" t="s">
        <v>300</v>
      </c>
      <c r="D1971" s="75" t="s">
        <v>3954</v>
      </c>
      <c r="E1971" s="75" t="s">
        <v>3955</v>
      </c>
      <c r="F1971" s="75" t="s">
        <v>2128</v>
      </c>
      <c r="G1971" s="75">
        <v>2</v>
      </c>
      <c r="H1971" s="75">
        <v>344.83</v>
      </c>
      <c r="I1971" s="75">
        <v>689.66</v>
      </c>
      <c r="J1971" s="75">
        <v>2</v>
      </c>
      <c r="K1971" s="76">
        <v>689.66</v>
      </c>
    </row>
    <row r="1972" spans="1:11" x14ac:dyDescent="0.3">
      <c r="A1972" s="74">
        <v>1971</v>
      </c>
      <c r="B1972" s="75" t="s">
        <v>3878</v>
      </c>
      <c r="C1972" s="74" t="s">
        <v>139</v>
      </c>
      <c r="D1972" s="75" t="s">
        <v>3945</v>
      </c>
      <c r="E1972" s="75" t="s">
        <v>3956</v>
      </c>
      <c r="F1972" s="75" t="s">
        <v>3947</v>
      </c>
      <c r="G1972" s="75">
        <v>2</v>
      </c>
      <c r="H1972" s="75">
        <v>3241.38</v>
      </c>
      <c r="I1972" s="75">
        <v>6482.76</v>
      </c>
      <c r="J1972" s="75">
        <v>2</v>
      </c>
      <c r="K1972" s="76">
        <v>6482.76</v>
      </c>
    </row>
    <row r="1973" spans="1:11" x14ac:dyDescent="0.3">
      <c r="A1973" s="74">
        <v>1972</v>
      </c>
      <c r="B1973" s="75" t="s">
        <v>3878</v>
      </c>
      <c r="C1973" s="74" t="s">
        <v>306</v>
      </c>
      <c r="D1973" s="75" t="s">
        <v>3957</v>
      </c>
      <c r="E1973" s="75" t="s">
        <v>3958</v>
      </c>
      <c r="F1973" s="75" t="s">
        <v>2133</v>
      </c>
      <c r="G1973" s="75">
        <v>2</v>
      </c>
      <c r="H1973" s="75">
        <v>620.69000000000005</v>
      </c>
      <c r="I1973" s="75">
        <v>1241.3800000000001</v>
      </c>
      <c r="J1973" s="75">
        <v>2</v>
      </c>
      <c r="K1973" s="76">
        <v>1241.3800000000001</v>
      </c>
    </row>
    <row r="1974" spans="1:11" x14ac:dyDescent="0.3">
      <c r="A1974" s="74">
        <v>1973</v>
      </c>
      <c r="B1974" s="75" t="s">
        <v>3878</v>
      </c>
      <c r="C1974" s="74" t="s">
        <v>143</v>
      </c>
      <c r="D1974" s="75" t="s">
        <v>3959</v>
      </c>
      <c r="E1974" s="75" t="s">
        <v>3960</v>
      </c>
      <c r="F1974" s="75" t="s">
        <v>3947</v>
      </c>
      <c r="G1974" s="75">
        <v>2</v>
      </c>
      <c r="H1974" s="75">
        <v>1517.24</v>
      </c>
      <c r="I1974" s="75">
        <v>3034.48</v>
      </c>
      <c r="J1974" s="75">
        <v>2</v>
      </c>
      <c r="K1974" s="76">
        <v>3034.48</v>
      </c>
    </row>
    <row r="1975" spans="1:11" x14ac:dyDescent="0.3">
      <c r="A1975" s="74">
        <v>1974</v>
      </c>
      <c r="B1975" s="75" t="s">
        <v>3878</v>
      </c>
      <c r="C1975" s="74" t="s">
        <v>146</v>
      </c>
      <c r="D1975" s="75" t="s">
        <v>3961</v>
      </c>
      <c r="E1975" s="75" t="s">
        <v>3962</v>
      </c>
      <c r="F1975" s="75" t="s">
        <v>2136</v>
      </c>
      <c r="G1975" s="75">
        <v>2</v>
      </c>
      <c r="H1975" s="75">
        <v>275.86</v>
      </c>
      <c r="I1975" s="75">
        <v>551.72</v>
      </c>
      <c r="J1975" s="75">
        <v>2</v>
      </c>
      <c r="K1975" s="76">
        <v>551.72</v>
      </c>
    </row>
    <row r="1976" spans="1:11" x14ac:dyDescent="0.3">
      <c r="A1976" s="74">
        <v>1975</v>
      </c>
      <c r="B1976" s="75" t="s">
        <v>3878</v>
      </c>
      <c r="C1976" s="74" t="s">
        <v>149</v>
      </c>
      <c r="D1976" s="75" t="s">
        <v>3963</v>
      </c>
      <c r="E1976" s="75" t="s">
        <v>3964</v>
      </c>
      <c r="F1976" s="75" t="s">
        <v>2133</v>
      </c>
      <c r="G1976" s="75">
        <v>2</v>
      </c>
      <c r="H1976" s="75">
        <v>4206.8999999999996</v>
      </c>
      <c r="I1976" s="75">
        <v>8413.7999999999993</v>
      </c>
      <c r="J1976" s="75">
        <v>2</v>
      </c>
      <c r="K1976" s="76">
        <v>8413.7999999999993</v>
      </c>
    </row>
    <row r="1977" spans="1:11" x14ac:dyDescent="0.3">
      <c r="A1977" s="74">
        <v>1976</v>
      </c>
      <c r="B1977" s="75" t="s">
        <v>3878</v>
      </c>
      <c r="C1977" s="74" t="s">
        <v>152</v>
      </c>
      <c r="D1977" s="75" t="s">
        <v>1346</v>
      </c>
      <c r="E1977" s="75" t="s">
        <v>3965</v>
      </c>
      <c r="F1977" s="75" t="s">
        <v>2133</v>
      </c>
      <c r="G1977" s="75">
        <v>2</v>
      </c>
      <c r="H1977" s="75">
        <v>551.72</v>
      </c>
      <c r="I1977" s="75">
        <v>1103.44</v>
      </c>
      <c r="J1977" s="75">
        <v>2</v>
      </c>
      <c r="K1977" s="76">
        <v>1103.44</v>
      </c>
    </row>
    <row r="1978" spans="1:11" x14ac:dyDescent="0.3">
      <c r="A1978" s="74">
        <v>1977</v>
      </c>
      <c r="B1978" s="75" t="s">
        <v>3878</v>
      </c>
      <c r="C1978" s="74" t="s">
        <v>155</v>
      </c>
      <c r="D1978" s="75" t="s">
        <v>3966</v>
      </c>
      <c r="E1978" s="75" t="s">
        <v>3967</v>
      </c>
      <c r="F1978" s="75" t="s">
        <v>3968</v>
      </c>
      <c r="G1978" s="75">
        <v>1</v>
      </c>
      <c r="H1978" s="75">
        <v>11448.28</v>
      </c>
      <c r="I1978" s="75">
        <v>11448.28</v>
      </c>
      <c r="J1978" s="75">
        <v>1</v>
      </c>
      <c r="K1978" s="76">
        <v>11448.28</v>
      </c>
    </row>
    <row r="1979" spans="1:11" x14ac:dyDescent="0.3">
      <c r="A1979" s="74">
        <v>1978</v>
      </c>
      <c r="B1979" s="75" t="s">
        <v>3878</v>
      </c>
      <c r="C1979" s="74" t="s">
        <v>157</v>
      </c>
      <c r="D1979" s="75" t="s">
        <v>3969</v>
      </c>
      <c r="E1979" s="75" t="s">
        <v>3970</v>
      </c>
      <c r="F1979" s="75" t="s">
        <v>3968</v>
      </c>
      <c r="G1979" s="75">
        <v>1</v>
      </c>
      <c r="H1979" s="75">
        <v>1862.07</v>
      </c>
      <c r="I1979" s="75">
        <v>1862.07</v>
      </c>
      <c r="J1979" s="75">
        <v>1</v>
      </c>
      <c r="K1979" s="76">
        <v>1862.07</v>
      </c>
    </row>
    <row r="1980" spans="1:11" x14ac:dyDescent="0.3">
      <c r="A1980" s="74">
        <v>1979</v>
      </c>
      <c r="B1980" s="75" t="s">
        <v>3878</v>
      </c>
      <c r="C1980" s="74" t="s">
        <v>164</v>
      </c>
      <c r="D1980" s="75" t="s">
        <v>1287</v>
      </c>
      <c r="E1980" s="75" t="s">
        <v>3971</v>
      </c>
      <c r="F1980" s="75" t="s">
        <v>3931</v>
      </c>
      <c r="G1980" s="75">
        <v>6</v>
      </c>
      <c r="H1980" s="75">
        <v>206.9</v>
      </c>
      <c r="I1980" s="75">
        <v>1241.4000000000001</v>
      </c>
      <c r="J1980" s="75">
        <v>6</v>
      </c>
      <c r="K1980" s="76">
        <v>1241.4000000000001</v>
      </c>
    </row>
    <row r="1981" spans="1:11" x14ac:dyDescent="0.3">
      <c r="A1981" s="74">
        <v>1980</v>
      </c>
      <c r="B1981" s="75" t="s">
        <v>3878</v>
      </c>
      <c r="C1981" s="74" t="s">
        <v>167</v>
      </c>
      <c r="D1981" s="75" t="s">
        <v>3972</v>
      </c>
      <c r="E1981" s="75" t="s">
        <v>3973</v>
      </c>
      <c r="F1981" s="75" t="s">
        <v>3931</v>
      </c>
      <c r="G1981" s="75">
        <v>6</v>
      </c>
      <c r="H1981" s="75">
        <v>206.9</v>
      </c>
      <c r="I1981" s="75">
        <v>1241.4000000000001</v>
      </c>
      <c r="J1981" s="75">
        <v>6</v>
      </c>
      <c r="K1981" s="76">
        <v>1241.4000000000001</v>
      </c>
    </row>
    <row r="1982" spans="1:11" x14ac:dyDescent="0.3">
      <c r="A1982" s="74">
        <v>1981</v>
      </c>
      <c r="B1982" s="75" t="s">
        <v>3878</v>
      </c>
      <c r="C1982" s="74" t="s">
        <v>170</v>
      </c>
      <c r="D1982" s="75" t="s">
        <v>3974</v>
      </c>
      <c r="E1982" s="75" t="s">
        <v>3975</v>
      </c>
      <c r="F1982" s="75" t="s">
        <v>3931</v>
      </c>
      <c r="G1982" s="75">
        <v>6</v>
      </c>
      <c r="H1982" s="75">
        <v>137.93</v>
      </c>
      <c r="I1982" s="75">
        <v>827.58</v>
      </c>
      <c r="J1982" s="75">
        <v>6</v>
      </c>
      <c r="K1982" s="76">
        <v>827.58</v>
      </c>
    </row>
    <row r="1983" spans="1:11" x14ac:dyDescent="0.3">
      <c r="A1983" s="74">
        <v>1982</v>
      </c>
      <c r="B1983" s="75" t="s">
        <v>3878</v>
      </c>
      <c r="C1983" s="74" t="s">
        <v>173</v>
      </c>
      <c r="D1983" s="75" t="s">
        <v>3976</v>
      </c>
      <c r="E1983" s="75" t="s">
        <v>3977</v>
      </c>
      <c r="F1983" s="75" t="s">
        <v>3931</v>
      </c>
      <c r="G1983" s="75">
        <v>6</v>
      </c>
      <c r="H1983" s="75">
        <v>137.93</v>
      </c>
      <c r="I1983" s="75">
        <v>827.58</v>
      </c>
      <c r="J1983" s="75">
        <v>6</v>
      </c>
      <c r="K1983" s="76">
        <v>827.58</v>
      </c>
    </row>
    <row r="1984" spans="1:11" x14ac:dyDescent="0.3">
      <c r="A1984" s="74">
        <v>1983</v>
      </c>
      <c r="B1984" s="75" t="s">
        <v>3878</v>
      </c>
      <c r="C1984" s="74" t="s">
        <v>177</v>
      </c>
      <c r="D1984" s="75" t="s">
        <v>3978</v>
      </c>
      <c r="E1984" s="75" t="s">
        <v>3979</v>
      </c>
      <c r="F1984" s="75" t="s">
        <v>3899</v>
      </c>
      <c r="G1984" s="75">
        <v>6</v>
      </c>
      <c r="H1984" s="75">
        <v>275.86</v>
      </c>
      <c r="I1984" s="75">
        <v>1655.16</v>
      </c>
      <c r="J1984" s="75">
        <v>6</v>
      </c>
      <c r="K1984" s="76">
        <v>1655.16</v>
      </c>
    </row>
    <row r="1985" spans="1:11" x14ac:dyDescent="0.3">
      <c r="A1985" s="74">
        <v>1984</v>
      </c>
      <c r="B1985" s="75" t="s">
        <v>3878</v>
      </c>
      <c r="C1985" s="74" t="s">
        <v>180</v>
      </c>
      <c r="D1985" s="75" t="s">
        <v>3980</v>
      </c>
      <c r="E1985" s="75" t="s">
        <v>3981</v>
      </c>
      <c r="F1985" s="75" t="s">
        <v>3899</v>
      </c>
      <c r="G1985" s="75">
        <v>6</v>
      </c>
      <c r="H1985" s="75">
        <v>275.86</v>
      </c>
      <c r="I1985" s="75">
        <v>1655.16</v>
      </c>
      <c r="J1985" s="75">
        <v>6</v>
      </c>
      <c r="K1985" s="76">
        <v>1655.16</v>
      </c>
    </row>
    <row r="1986" spans="1:11" x14ac:dyDescent="0.3">
      <c r="A1986" s="74">
        <v>1985</v>
      </c>
      <c r="B1986" s="75" t="s">
        <v>3878</v>
      </c>
      <c r="C1986" s="74" t="s">
        <v>186</v>
      </c>
      <c r="D1986" s="75" t="s">
        <v>3982</v>
      </c>
      <c r="E1986" s="75" t="s">
        <v>3983</v>
      </c>
      <c r="F1986" s="75" t="s">
        <v>2156</v>
      </c>
      <c r="G1986" s="75">
        <v>1</v>
      </c>
      <c r="H1986" s="75">
        <v>9172.41</v>
      </c>
      <c r="I1986" s="75">
        <v>9172.41</v>
      </c>
      <c r="J1986" s="75">
        <v>1</v>
      </c>
      <c r="K1986" s="76">
        <v>9172.41</v>
      </c>
    </row>
    <row r="1987" spans="1:11" x14ac:dyDescent="0.3">
      <c r="A1987" s="74">
        <v>1986</v>
      </c>
      <c r="B1987" s="75" t="s">
        <v>3878</v>
      </c>
      <c r="C1987" s="74" t="s">
        <v>189</v>
      </c>
      <c r="D1987" s="75" t="s">
        <v>3982</v>
      </c>
      <c r="E1987" s="75" t="s">
        <v>3984</v>
      </c>
      <c r="F1987" s="75" t="s">
        <v>2156</v>
      </c>
      <c r="G1987" s="75">
        <v>1</v>
      </c>
      <c r="H1987" s="75">
        <v>9172.41</v>
      </c>
      <c r="I1987" s="75">
        <v>9172.41</v>
      </c>
      <c r="J1987" s="75">
        <v>1</v>
      </c>
      <c r="K1987" s="76">
        <v>9172.41</v>
      </c>
    </row>
    <row r="1988" spans="1:11" x14ac:dyDescent="0.3">
      <c r="A1988" s="74">
        <v>1987</v>
      </c>
      <c r="B1988" s="75" t="s">
        <v>3878</v>
      </c>
      <c r="C1988" s="74" t="s">
        <v>333</v>
      </c>
      <c r="D1988" s="75" t="s">
        <v>3985</v>
      </c>
      <c r="E1988" s="75" t="s">
        <v>3986</v>
      </c>
      <c r="F1988" s="75" t="s">
        <v>3987</v>
      </c>
      <c r="G1988" s="75">
        <v>1</v>
      </c>
      <c r="H1988" s="75">
        <v>2413.79</v>
      </c>
      <c r="I1988" s="75">
        <v>2413.79</v>
      </c>
      <c r="J1988" s="75">
        <v>1</v>
      </c>
      <c r="K1988" s="76">
        <v>2413.79</v>
      </c>
    </row>
    <row r="1989" spans="1:11" x14ac:dyDescent="0.3">
      <c r="A1989" s="74">
        <v>1988</v>
      </c>
      <c r="B1989" s="75" t="s">
        <v>3878</v>
      </c>
      <c r="C1989" s="74" t="s">
        <v>336</v>
      </c>
      <c r="D1989" s="75" t="s">
        <v>3988</v>
      </c>
      <c r="E1989" s="75" t="s">
        <v>3989</v>
      </c>
      <c r="F1989" s="75" t="s">
        <v>3987</v>
      </c>
      <c r="G1989" s="75">
        <v>1</v>
      </c>
      <c r="H1989" s="75">
        <v>2413.79</v>
      </c>
      <c r="I1989" s="75">
        <v>2413.79</v>
      </c>
      <c r="J1989" s="75">
        <v>1</v>
      </c>
      <c r="K1989" s="76">
        <v>2413.79</v>
      </c>
    </row>
    <row r="1990" spans="1:11" x14ac:dyDescent="0.3">
      <c r="A1990" s="74">
        <v>1989</v>
      </c>
      <c r="B1990" s="75" t="s">
        <v>3878</v>
      </c>
      <c r="C1990" s="74" t="s">
        <v>344</v>
      </c>
      <c r="D1990" s="75" t="s">
        <v>3990</v>
      </c>
      <c r="E1990" s="75" t="s">
        <v>3991</v>
      </c>
      <c r="F1990" s="75" t="s">
        <v>3987</v>
      </c>
      <c r="G1990" s="75">
        <v>1</v>
      </c>
      <c r="H1990" s="75">
        <v>413.79</v>
      </c>
      <c r="I1990" s="75">
        <v>413.79</v>
      </c>
      <c r="J1990" s="75">
        <v>1</v>
      </c>
      <c r="K1990" s="76">
        <v>413.79</v>
      </c>
    </row>
    <row r="1991" spans="1:11" x14ac:dyDescent="0.3">
      <c r="A1991" s="74">
        <v>1990</v>
      </c>
      <c r="B1991" s="75" t="s">
        <v>3878</v>
      </c>
      <c r="C1991" s="74" t="s">
        <v>346</v>
      </c>
      <c r="D1991" s="75" t="s">
        <v>3990</v>
      </c>
      <c r="E1991" s="75" t="s">
        <v>3992</v>
      </c>
      <c r="F1991" s="75" t="s">
        <v>3987</v>
      </c>
      <c r="G1991" s="75">
        <v>1</v>
      </c>
      <c r="H1991" s="75">
        <v>413.79</v>
      </c>
      <c r="I1991" s="75">
        <v>413.79</v>
      </c>
      <c r="J1991" s="75">
        <v>1</v>
      </c>
      <c r="K1991" s="76">
        <v>413.79</v>
      </c>
    </row>
    <row r="1992" spans="1:11" x14ac:dyDescent="0.3">
      <c r="A1992" s="74">
        <v>1991</v>
      </c>
      <c r="B1992" s="75" t="s">
        <v>3878</v>
      </c>
      <c r="C1992" s="74" t="s">
        <v>350</v>
      </c>
      <c r="D1992" s="75" t="s">
        <v>3993</v>
      </c>
      <c r="E1992" s="75" t="s">
        <v>3994</v>
      </c>
      <c r="F1992" s="75" t="s">
        <v>3987</v>
      </c>
      <c r="G1992" s="75">
        <v>1</v>
      </c>
      <c r="H1992" s="75">
        <v>827.59</v>
      </c>
      <c r="I1992" s="75">
        <v>827.59</v>
      </c>
      <c r="J1992" s="75">
        <v>1</v>
      </c>
      <c r="K1992" s="76">
        <v>827.59</v>
      </c>
    </row>
    <row r="1993" spans="1:11" x14ac:dyDescent="0.3">
      <c r="A1993" s="74">
        <v>1992</v>
      </c>
      <c r="B1993" s="75" t="s">
        <v>3878</v>
      </c>
      <c r="C1993" s="74" t="s">
        <v>353</v>
      </c>
      <c r="D1993" s="75" t="s">
        <v>3993</v>
      </c>
      <c r="E1993" s="75" t="s">
        <v>3995</v>
      </c>
      <c r="F1993" s="75" t="s">
        <v>3987</v>
      </c>
      <c r="G1993" s="75">
        <v>1</v>
      </c>
      <c r="H1993" s="75">
        <v>827.59</v>
      </c>
      <c r="I1993" s="75">
        <v>827.59</v>
      </c>
      <c r="J1993" s="75">
        <v>1</v>
      </c>
      <c r="K1993" s="76">
        <v>827.59</v>
      </c>
    </row>
    <row r="1994" spans="1:11" x14ac:dyDescent="0.3">
      <c r="A1994" s="74">
        <v>1993</v>
      </c>
      <c r="B1994" s="75" t="s">
        <v>3878</v>
      </c>
      <c r="C1994" s="74" t="s">
        <v>1609</v>
      </c>
      <c r="D1994" s="75" t="s">
        <v>3996</v>
      </c>
      <c r="E1994" s="75" t="s">
        <v>3997</v>
      </c>
      <c r="F1994" s="75" t="s">
        <v>3987</v>
      </c>
      <c r="G1994" s="75">
        <v>2</v>
      </c>
      <c r="H1994" s="75">
        <v>344.83</v>
      </c>
      <c r="I1994" s="75">
        <v>689.66</v>
      </c>
      <c r="J1994" s="75">
        <v>2</v>
      </c>
      <c r="K1994" s="76">
        <v>689.66</v>
      </c>
    </row>
    <row r="1995" spans="1:11" x14ac:dyDescent="0.3">
      <c r="A1995" s="74">
        <v>1994</v>
      </c>
      <c r="B1995" s="75" t="s">
        <v>3878</v>
      </c>
      <c r="C1995" s="74" t="s">
        <v>356</v>
      </c>
      <c r="D1995" s="75" t="s">
        <v>3998</v>
      </c>
      <c r="E1995" s="75" t="s">
        <v>3999</v>
      </c>
      <c r="F1995" s="75" t="s">
        <v>4000</v>
      </c>
      <c r="G1995" s="75">
        <v>1</v>
      </c>
      <c r="H1995" s="75">
        <v>5241.38</v>
      </c>
      <c r="I1995" s="75">
        <v>5241.38</v>
      </c>
      <c r="J1995" s="75">
        <v>1</v>
      </c>
      <c r="K1995" s="76">
        <v>5241.38</v>
      </c>
    </row>
    <row r="1996" spans="1:11" x14ac:dyDescent="0.3">
      <c r="A1996" s="74">
        <v>1995</v>
      </c>
      <c r="B1996" s="75" t="s">
        <v>3878</v>
      </c>
      <c r="C1996" s="74" t="s">
        <v>359</v>
      </c>
      <c r="D1996" s="75" t="s">
        <v>4001</v>
      </c>
      <c r="E1996" s="75" t="s">
        <v>4002</v>
      </c>
      <c r="F1996" s="75" t="s">
        <v>4003</v>
      </c>
      <c r="G1996" s="75">
        <v>1</v>
      </c>
      <c r="H1996" s="75">
        <v>2965.52</v>
      </c>
      <c r="I1996" s="75">
        <v>2965.52</v>
      </c>
      <c r="J1996" s="75">
        <v>1</v>
      </c>
      <c r="K1996" s="76">
        <v>2965.52</v>
      </c>
    </row>
    <row r="1997" spans="1:11" x14ac:dyDescent="0.3">
      <c r="A1997" s="74">
        <v>1996</v>
      </c>
      <c r="B1997" s="75" t="s">
        <v>3878</v>
      </c>
      <c r="C1997" s="74" t="s">
        <v>362</v>
      </c>
      <c r="D1997" s="75" t="s">
        <v>4001</v>
      </c>
      <c r="E1997" s="75" t="s">
        <v>4004</v>
      </c>
      <c r="F1997" s="75" t="s">
        <v>4003</v>
      </c>
      <c r="G1997" s="75">
        <v>1</v>
      </c>
      <c r="H1997" s="75">
        <v>2965.52</v>
      </c>
      <c r="I1997" s="75">
        <v>2965.52</v>
      </c>
      <c r="J1997" s="75">
        <v>1</v>
      </c>
      <c r="K1997" s="76">
        <v>2965.52</v>
      </c>
    </row>
    <row r="1998" spans="1:11" x14ac:dyDescent="0.3">
      <c r="A1998" s="74">
        <v>1997</v>
      </c>
      <c r="B1998" s="75" t="s">
        <v>3878</v>
      </c>
      <c r="C1998" s="74" t="s">
        <v>365</v>
      </c>
      <c r="D1998" s="75" t="s">
        <v>4005</v>
      </c>
      <c r="E1998" s="75" t="s">
        <v>4006</v>
      </c>
      <c r="F1998" s="75" t="s">
        <v>4003</v>
      </c>
      <c r="G1998" s="75">
        <v>1</v>
      </c>
      <c r="H1998" s="75">
        <v>5103.45</v>
      </c>
      <c r="I1998" s="75">
        <v>5103.45</v>
      </c>
      <c r="J1998" s="75">
        <v>1</v>
      </c>
      <c r="K1998" s="76">
        <v>5103.45</v>
      </c>
    </row>
    <row r="1999" spans="1:11" x14ac:dyDescent="0.3">
      <c r="A1999" s="74">
        <v>1998</v>
      </c>
      <c r="B1999" s="75" t="s">
        <v>3878</v>
      </c>
      <c r="C1999" s="74" t="s">
        <v>695</v>
      </c>
      <c r="D1999" s="75" t="s">
        <v>4005</v>
      </c>
      <c r="E1999" s="75" t="s">
        <v>4007</v>
      </c>
      <c r="F1999" s="75" t="s">
        <v>4003</v>
      </c>
      <c r="G1999" s="75">
        <v>1</v>
      </c>
      <c r="H1999" s="75">
        <v>5931.03</v>
      </c>
      <c r="I1999" s="75">
        <v>5931.03</v>
      </c>
      <c r="J1999" s="75">
        <v>1</v>
      </c>
      <c r="K1999" s="76">
        <v>5931.03</v>
      </c>
    </row>
    <row r="2000" spans="1:11" x14ac:dyDescent="0.3">
      <c r="A2000" s="74">
        <v>1999</v>
      </c>
      <c r="B2000" s="75" t="s">
        <v>3878</v>
      </c>
      <c r="C2000" s="74" t="s">
        <v>698</v>
      </c>
      <c r="D2000" s="75" t="s">
        <v>4008</v>
      </c>
      <c r="E2000" s="75" t="s">
        <v>4009</v>
      </c>
      <c r="F2000" s="75" t="s">
        <v>4003</v>
      </c>
      <c r="G2000" s="75">
        <v>1</v>
      </c>
      <c r="H2000" s="75">
        <v>2551.7199999999998</v>
      </c>
      <c r="I2000" s="75">
        <v>2551.7199999999998</v>
      </c>
      <c r="J2000" s="75">
        <v>1</v>
      </c>
      <c r="K2000" s="76">
        <v>2551.7199999999998</v>
      </c>
    </row>
    <row r="2001" spans="1:11" x14ac:dyDescent="0.3">
      <c r="A2001" s="74">
        <v>2000</v>
      </c>
      <c r="B2001" s="75" t="s">
        <v>3878</v>
      </c>
      <c r="C2001" s="74" t="s">
        <v>701</v>
      </c>
      <c r="D2001" s="75" t="s">
        <v>4010</v>
      </c>
      <c r="E2001" s="75" t="s">
        <v>4011</v>
      </c>
      <c r="F2001" s="75" t="s">
        <v>4003</v>
      </c>
      <c r="G2001" s="75">
        <v>4</v>
      </c>
      <c r="H2001" s="75">
        <v>4000</v>
      </c>
      <c r="I2001" s="75">
        <v>16000</v>
      </c>
      <c r="J2001" s="75">
        <v>4</v>
      </c>
      <c r="K2001" s="76">
        <v>16000</v>
      </c>
    </row>
    <row r="2002" spans="1:11" x14ac:dyDescent="0.3">
      <c r="A2002" s="74">
        <v>2001</v>
      </c>
      <c r="B2002" s="75" t="s">
        <v>3878</v>
      </c>
      <c r="C2002" s="74" t="s">
        <v>703</v>
      </c>
      <c r="D2002" s="75" t="s">
        <v>4012</v>
      </c>
      <c r="E2002" s="75" t="s">
        <v>1359</v>
      </c>
      <c r="F2002" s="75" t="s">
        <v>3899</v>
      </c>
      <c r="G2002" s="75">
        <v>4</v>
      </c>
      <c r="H2002" s="75">
        <v>705</v>
      </c>
      <c r="I2002" s="75">
        <v>2820</v>
      </c>
      <c r="J2002" s="75">
        <v>4</v>
      </c>
      <c r="K2002" s="76">
        <v>2820</v>
      </c>
    </row>
    <row r="2003" spans="1:11" x14ac:dyDescent="0.3">
      <c r="A2003" s="74">
        <v>2002</v>
      </c>
      <c r="B2003" s="75" t="s">
        <v>4013</v>
      </c>
      <c r="C2003" s="74" t="s">
        <v>569</v>
      </c>
      <c r="D2003" s="75" t="s">
        <v>4014</v>
      </c>
      <c r="E2003" s="75" t="s">
        <v>4015</v>
      </c>
      <c r="F2003" s="75" t="s">
        <v>1989</v>
      </c>
      <c r="G2003" s="75">
        <v>16</v>
      </c>
      <c r="H2003" s="75">
        <v>1241.3800000000001</v>
      </c>
      <c r="I2003" s="75">
        <v>19862.080000000002</v>
      </c>
      <c r="J2003" s="75">
        <v>16</v>
      </c>
      <c r="K2003" s="76">
        <v>19862.080000000002</v>
      </c>
    </row>
    <row r="2004" spans="1:11" x14ac:dyDescent="0.3">
      <c r="A2004" s="74">
        <v>2003</v>
      </c>
      <c r="B2004" s="75" t="s">
        <v>4013</v>
      </c>
      <c r="C2004" s="74" t="s">
        <v>193</v>
      </c>
      <c r="D2004" s="75" t="s">
        <v>4016</v>
      </c>
      <c r="E2004" s="75" t="s">
        <v>4017</v>
      </c>
      <c r="F2004" s="75" t="s">
        <v>1989</v>
      </c>
      <c r="G2004" s="75">
        <v>16</v>
      </c>
      <c r="H2004" s="75">
        <v>344.83</v>
      </c>
      <c r="I2004" s="75">
        <v>5517.28</v>
      </c>
      <c r="J2004" s="75">
        <v>32</v>
      </c>
      <c r="K2004" s="76">
        <v>11034.56</v>
      </c>
    </row>
    <row r="2005" spans="1:11" x14ac:dyDescent="0.3">
      <c r="A2005" s="74">
        <v>2004</v>
      </c>
      <c r="B2005" s="75" t="s">
        <v>4013</v>
      </c>
      <c r="C2005" s="74" t="s">
        <v>1</v>
      </c>
      <c r="D2005" s="75" t="s">
        <v>4016</v>
      </c>
      <c r="E2005" s="75" t="s">
        <v>4018</v>
      </c>
      <c r="F2005" s="75" t="s">
        <v>1989</v>
      </c>
      <c r="G2005" s="75">
        <v>16</v>
      </c>
      <c r="H2005" s="75">
        <v>344.83</v>
      </c>
      <c r="I2005" s="75">
        <v>5517.28</v>
      </c>
      <c r="J2005" s="75">
        <v>32</v>
      </c>
      <c r="K2005" s="76">
        <v>11034.56</v>
      </c>
    </row>
    <row r="2006" spans="1:11" x14ac:dyDescent="0.3">
      <c r="A2006" s="74">
        <v>2005</v>
      </c>
      <c r="B2006" s="75" t="s">
        <v>4013</v>
      </c>
      <c r="C2006" s="74" t="s">
        <v>5</v>
      </c>
      <c r="D2006" s="75" t="s">
        <v>4019</v>
      </c>
      <c r="E2006" s="75" t="s">
        <v>4020</v>
      </c>
      <c r="F2006" s="75" t="s">
        <v>1989</v>
      </c>
      <c r="G2006" s="75">
        <v>15</v>
      </c>
      <c r="H2006" s="75">
        <v>620.69000000000005</v>
      </c>
      <c r="I2006" s="75">
        <v>9310.35</v>
      </c>
      <c r="J2006" s="75">
        <v>15</v>
      </c>
      <c r="K2006" s="76">
        <v>9310.35</v>
      </c>
    </row>
    <row r="2007" spans="1:11" x14ac:dyDescent="0.3">
      <c r="A2007" s="74">
        <v>2006</v>
      </c>
      <c r="B2007" s="75" t="s">
        <v>4013</v>
      </c>
      <c r="C2007" s="74" t="s">
        <v>202</v>
      </c>
      <c r="D2007" s="75" t="s">
        <v>4022</v>
      </c>
      <c r="E2007" s="75" t="s">
        <v>4023</v>
      </c>
      <c r="F2007" s="75" t="s">
        <v>1989</v>
      </c>
      <c r="G2007" s="75">
        <v>16</v>
      </c>
      <c r="H2007" s="75">
        <v>827.59</v>
      </c>
      <c r="I2007" s="75">
        <v>13241.44</v>
      </c>
      <c r="J2007" s="75">
        <v>16</v>
      </c>
      <c r="K2007" s="76">
        <v>13241.44</v>
      </c>
    </row>
    <row r="2008" spans="1:11" x14ac:dyDescent="0.3">
      <c r="A2008" s="74">
        <v>2007</v>
      </c>
      <c r="B2008" s="75" t="s">
        <v>4013</v>
      </c>
      <c r="C2008" s="74" t="s">
        <v>9</v>
      </c>
      <c r="D2008" s="75" t="s">
        <v>4022</v>
      </c>
      <c r="E2008" s="75" t="s">
        <v>4024</v>
      </c>
      <c r="F2008" s="75" t="s">
        <v>1989</v>
      </c>
      <c r="G2008" s="75">
        <v>16</v>
      </c>
      <c r="H2008" s="75">
        <v>0</v>
      </c>
      <c r="I2008" s="75">
        <v>0</v>
      </c>
      <c r="J2008" s="75">
        <v>16</v>
      </c>
      <c r="K2008" s="76">
        <v>0</v>
      </c>
    </row>
    <row r="2009" spans="1:11" x14ac:dyDescent="0.3">
      <c r="A2009" s="74">
        <v>2008</v>
      </c>
      <c r="B2009" s="75" t="s">
        <v>4013</v>
      </c>
      <c r="C2009" s="74" t="s">
        <v>13</v>
      </c>
      <c r="D2009" s="75" t="s">
        <v>4025</v>
      </c>
      <c r="E2009" s="75" t="s">
        <v>4026</v>
      </c>
      <c r="F2009" s="75" t="s">
        <v>1989</v>
      </c>
      <c r="G2009" s="75">
        <v>16</v>
      </c>
      <c r="H2009" s="75">
        <v>206.9</v>
      </c>
      <c r="I2009" s="75">
        <v>3310.4</v>
      </c>
      <c r="J2009" s="75">
        <v>16</v>
      </c>
      <c r="K2009" s="76">
        <v>3310.4</v>
      </c>
    </row>
    <row r="2010" spans="1:11" x14ac:dyDescent="0.3">
      <c r="A2010" s="74">
        <v>2009</v>
      </c>
      <c r="B2010" s="75" t="s">
        <v>4013</v>
      </c>
      <c r="C2010" s="74" t="s">
        <v>17</v>
      </c>
      <c r="D2010" s="75" t="s">
        <v>4027</v>
      </c>
      <c r="E2010" s="75" t="s">
        <v>4028</v>
      </c>
      <c r="F2010" s="75" t="s">
        <v>1989</v>
      </c>
      <c r="G2010" s="75">
        <v>16</v>
      </c>
      <c r="H2010" s="75">
        <v>275.86</v>
      </c>
      <c r="I2010" s="75">
        <v>4413.76</v>
      </c>
      <c r="J2010" s="75">
        <v>16</v>
      </c>
      <c r="K2010" s="76">
        <v>4413.76</v>
      </c>
    </row>
    <row r="2011" spans="1:11" x14ac:dyDescent="0.3">
      <c r="A2011" s="74">
        <v>2010</v>
      </c>
      <c r="B2011" s="75" t="s">
        <v>4013</v>
      </c>
      <c r="C2011" s="74" t="s">
        <v>21</v>
      </c>
      <c r="D2011" s="75" t="s">
        <v>4029</v>
      </c>
      <c r="E2011" s="75" t="s">
        <v>4030</v>
      </c>
      <c r="F2011" s="75" t="s">
        <v>1989</v>
      </c>
      <c r="G2011" s="75">
        <v>16</v>
      </c>
      <c r="H2011" s="75">
        <v>3379.31</v>
      </c>
      <c r="I2011" s="75">
        <v>54068.959999999999</v>
      </c>
      <c r="J2011" s="75">
        <v>16</v>
      </c>
      <c r="K2011" s="76">
        <v>54068.959999999999</v>
      </c>
    </row>
    <row r="2012" spans="1:11" x14ac:dyDescent="0.3">
      <c r="A2012" s="74">
        <v>2011</v>
      </c>
      <c r="B2012" s="75" t="s">
        <v>4013</v>
      </c>
      <c r="C2012" s="74" t="s">
        <v>25</v>
      </c>
      <c r="D2012" s="75" t="s">
        <v>4031</v>
      </c>
      <c r="E2012" s="75" t="s">
        <v>4032</v>
      </c>
      <c r="F2012" s="75" t="s">
        <v>1989</v>
      </c>
      <c r="G2012" s="75">
        <v>16</v>
      </c>
      <c r="H2012" s="75">
        <v>68.97</v>
      </c>
      <c r="I2012" s="75">
        <v>1103.52</v>
      </c>
      <c r="J2012" s="75">
        <v>16</v>
      </c>
      <c r="K2012" s="76">
        <v>1103.52</v>
      </c>
    </row>
    <row r="2013" spans="1:11" x14ac:dyDescent="0.3">
      <c r="A2013" s="74">
        <v>2012</v>
      </c>
      <c r="B2013" s="75" t="s">
        <v>4013</v>
      </c>
      <c r="C2013" s="74" t="s">
        <v>29</v>
      </c>
      <c r="D2013" s="75" t="s">
        <v>4033</v>
      </c>
      <c r="E2013" s="75" t="s">
        <v>4023</v>
      </c>
      <c r="F2013" s="75" t="s">
        <v>1989</v>
      </c>
      <c r="G2013" s="75">
        <v>16</v>
      </c>
      <c r="H2013" s="75">
        <v>827.59</v>
      </c>
      <c r="I2013" s="75">
        <v>13241.44</v>
      </c>
      <c r="J2013" s="75">
        <v>16</v>
      </c>
      <c r="K2013" s="76">
        <v>13241.44</v>
      </c>
    </row>
    <row r="2014" spans="1:11" x14ac:dyDescent="0.3">
      <c r="A2014" s="74">
        <v>2013</v>
      </c>
      <c r="B2014" s="75" t="s">
        <v>4013</v>
      </c>
      <c r="C2014" s="74" t="s">
        <v>33</v>
      </c>
      <c r="D2014" s="75" t="s">
        <v>4034</v>
      </c>
      <c r="E2014" s="75" t="s">
        <v>4035</v>
      </c>
      <c r="F2014" s="75" t="s">
        <v>1989</v>
      </c>
      <c r="G2014" s="75">
        <v>8</v>
      </c>
      <c r="H2014" s="75">
        <v>5724.14</v>
      </c>
      <c r="I2014" s="75">
        <v>45793.120000000003</v>
      </c>
      <c r="J2014" s="75">
        <v>8</v>
      </c>
      <c r="K2014" s="76">
        <v>45793.120000000003</v>
      </c>
    </row>
    <row r="2015" spans="1:11" x14ac:dyDescent="0.3">
      <c r="A2015" s="74">
        <v>2014</v>
      </c>
      <c r="B2015" s="75" t="s">
        <v>4013</v>
      </c>
      <c r="C2015" s="74" t="s">
        <v>36</v>
      </c>
      <c r="D2015" s="75" t="s">
        <v>4036</v>
      </c>
      <c r="E2015" s="75" t="s">
        <v>4037</v>
      </c>
      <c r="F2015" s="75" t="s">
        <v>1989</v>
      </c>
      <c r="G2015" s="75">
        <v>8</v>
      </c>
      <c r="H2015" s="75">
        <v>7172.41</v>
      </c>
      <c r="I2015" s="75">
        <v>57379.28</v>
      </c>
      <c r="J2015" s="75">
        <v>8</v>
      </c>
      <c r="K2015" s="76">
        <v>57379.28</v>
      </c>
    </row>
    <row r="2016" spans="1:11" x14ac:dyDescent="0.3">
      <c r="A2016" s="74">
        <v>2015</v>
      </c>
      <c r="B2016" s="75" t="s">
        <v>4013</v>
      </c>
      <c r="C2016" s="74" t="s">
        <v>222</v>
      </c>
      <c r="D2016" s="75" t="s">
        <v>4036</v>
      </c>
      <c r="E2016" s="75" t="s">
        <v>4038</v>
      </c>
      <c r="F2016" s="75" t="s">
        <v>1989</v>
      </c>
      <c r="G2016" s="75">
        <v>8</v>
      </c>
      <c r="H2016" s="75">
        <v>7793.1</v>
      </c>
      <c r="I2016" s="75">
        <v>62344.800000000003</v>
      </c>
      <c r="J2016" s="75">
        <v>8</v>
      </c>
      <c r="K2016" s="76">
        <v>62344.800000000003</v>
      </c>
    </row>
    <row r="2017" spans="1:11" x14ac:dyDescent="0.3">
      <c r="A2017" s="74">
        <v>2016</v>
      </c>
      <c r="B2017" s="75" t="s">
        <v>4013</v>
      </c>
      <c r="C2017" s="74" t="s">
        <v>40</v>
      </c>
      <c r="D2017" s="75" t="s">
        <v>4039</v>
      </c>
      <c r="E2017" s="75" t="s">
        <v>4040</v>
      </c>
      <c r="F2017" s="75" t="s">
        <v>4041</v>
      </c>
      <c r="G2017" s="75">
        <v>8</v>
      </c>
      <c r="H2017" s="75">
        <v>2000</v>
      </c>
      <c r="I2017" s="75">
        <v>16000</v>
      </c>
      <c r="J2017" s="75">
        <v>8</v>
      </c>
      <c r="K2017" s="76">
        <v>16000</v>
      </c>
    </row>
    <row r="2018" spans="1:11" x14ac:dyDescent="0.3">
      <c r="A2018" s="74">
        <v>2017</v>
      </c>
      <c r="B2018" s="75" t="s">
        <v>4013</v>
      </c>
      <c r="C2018" s="74" t="s">
        <v>228</v>
      </c>
      <c r="D2018" s="75" t="s">
        <v>4039</v>
      </c>
      <c r="E2018" s="75" t="s">
        <v>4042</v>
      </c>
      <c r="F2018" s="75" t="s">
        <v>1989</v>
      </c>
      <c r="G2018" s="75">
        <v>8</v>
      </c>
      <c r="H2018" s="75">
        <v>275.86</v>
      </c>
      <c r="I2018" s="75">
        <v>2206.88</v>
      </c>
      <c r="J2018" s="75">
        <v>8</v>
      </c>
      <c r="K2018" s="76">
        <v>2206.88</v>
      </c>
    </row>
    <row r="2019" spans="1:11" x14ac:dyDescent="0.3">
      <c r="A2019" s="74">
        <v>2018</v>
      </c>
      <c r="B2019" s="75" t="s">
        <v>4013</v>
      </c>
      <c r="C2019" s="74" t="s">
        <v>231</v>
      </c>
      <c r="D2019" s="75" t="s">
        <v>4043</v>
      </c>
      <c r="E2019" s="75" t="s">
        <v>4044</v>
      </c>
      <c r="F2019" s="75" t="s">
        <v>1989</v>
      </c>
      <c r="G2019" s="75">
        <v>4</v>
      </c>
      <c r="H2019" s="75">
        <v>19793.099999999999</v>
      </c>
      <c r="I2019" s="75">
        <v>79172.399999999994</v>
      </c>
      <c r="J2019" s="75">
        <v>4</v>
      </c>
      <c r="K2019" s="76">
        <v>79172.399999999994</v>
      </c>
    </row>
    <row r="2020" spans="1:11" x14ac:dyDescent="0.3">
      <c r="A2020" s="74">
        <v>2019</v>
      </c>
      <c r="B2020" s="75" t="s">
        <v>4013</v>
      </c>
      <c r="C2020" s="74" t="s">
        <v>44</v>
      </c>
      <c r="D2020" s="75" t="s">
        <v>4045</v>
      </c>
      <c r="E2020" s="75" t="s">
        <v>4046</v>
      </c>
      <c r="F2020" s="75" t="s">
        <v>1989</v>
      </c>
      <c r="G2020" s="75">
        <v>8</v>
      </c>
      <c r="H2020" s="75">
        <v>10758.62</v>
      </c>
      <c r="I2020" s="75">
        <v>86068.96</v>
      </c>
      <c r="J2020" s="75">
        <v>8</v>
      </c>
      <c r="K2020" s="76">
        <v>86068.96</v>
      </c>
    </row>
    <row r="2021" spans="1:11" x14ac:dyDescent="0.3">
      <c r="A2021" s="74">
        <v>2020</v>
      </c>
      <c r="B2021" s="75" t="s">
        <v>4013</v>
      </c>
      <c r="C2021" s="74" t="s">
        <v>47</v>
      </c>
      <c r="D2021" s="75" t="s">
        <v>4047</v>
      </c>
      <c r="E2021" s="75"/>
      <c r="F2021" s="75" t="s">
        <v>3232</v>
      </c>
      <c r="G2021" s="75">
        <v>2</v>
      </c>
      <c r="H2021" s="75">
        <v>4895</v>
      </c>
      <c r="I2021" s="75">
        <v>9790</v>
      </c>
      <c r="J2021" s="75">
        <v>2</v>
      </c>
      <c r="K2021" s="76">
        <v>9790</v>
      </c>
    </row>
    <row r="2022" spans="1:11" x14ac:dyDescent="0.3">
      <c r="A2022" s="74">
        <v>2021</v>
      </c>
      <c r="B2022" s="75" t="s">
        <v>4013</v>
      </c>
      <c r="C2022" s="74" t="s">
        <v>51</v>
      </c>
      <c r="D2022" s="75" t="s">
        <v>1479</v>
      </c>
      <c r="E2022" s="75" t="s">
        <v>4048</v>
      </c>
      <c r="F2022" s="75" t="s">
        <v>3877</v>
      </c>
      <c r="G2022" s="75">
        <v>4</v>
      </c>
      <c r="H2022" s="75">
        <v>40750</v>
      </c>
      <c r="I2022" s="75">
        <v>163000</v>
      </c>
      <c r="J2022" s="75">
        <v>4</v>
      </c>
      <c r="K2022" s="76">
        <v>163000</v>
      </c>
    </row>
    <row r="2023" spans="1:11" x14ac:dyDescent="0.3">
      <c r="A2023" s="74">
        <v>2022</v>
      </c>
      <c r="B2023" s="75" t="s">
        <v>4095</v>
      </c>
      <c r="C2023" s="74" t="s">
        <v>569</v>
      </c>
      <c r="D2023" s="75" t="s">
        <v>4050</v>
      </c>
      <c r="E2023" s="75"/>
      <c r="F2023" s="75" t="s">
        <v>4051</v>
      </c>
      <c r="G2023" s="75">
        <v>2</v>
      </c>
      <c r="H2023" s="75">
        <v>413.79</v>
      </c>
      <c r="I2023" s="75">
        <v>827.58</v>
      </c>
      <c r="J2023" s="75">
        <v>2</v>
      </c>
      <c r="K2023" s="76">
        <v>827.58</v>
      </c>
    </row>
    <row r="2024" spans="1:11" x14ac:dyDescent="0.3">
      <c r="A2024" s="74">
        <v>2023</v>
      </c>
      <c r="B2024" s="75" t="s">
        <v>4096</v>
      </c>
      <c r="C2024" s="74" t="s">
        <v>193</v>
      </c>
      <c r="D2024" s="75" t="s">
        <v>4052</v>
      </c>
      <c r="E2024" s="75"/>
      <c r="F2024" s="75" t="s">
        <v>4053</v>
      </c>
      <c r="G2024" s="75">
        <v>1</v>
      </c>
      <c r="H2024" s="75">
        <v>275.86</v>
      </c>
      <c r="I2024" s="75">
        <v>275.86</v>
      </c>
      <c r="J2024" s="75">
        <v>1</v>
      </c>
      <c r="K2024" s="76">
        <v>275.86</v>
      </c>
    </row>
    <row r="2025" spans="1:11" x14ac:dyDescent="0.3">
      <c r="A2025" s="74">
        <v>2024</v>
      </c>
      <c r="B2025" s="75" t="s">
        <v>4097</v>
      </c>
      <c r="C2025" s="74" t="s">
        <v>1</v>
      </c>
      <c r="D2025" s="75" t="s">
        <v>4054</v>
      </c>
      <c r="E2025" s="75" t="s">
        <v>4055</v>
      </c>
      <c r="F2025" s="75" t="s">
        <v>4053</v>
      </c>
      <c r="G2025" s="75">
        <v>23</v>
      </c>
      <c r="H2025" s="75">
        <v>137.93</v>
      </c>
      <c r="I2025" s="75">
        <v>3172.3900000000003</v>
      </c>
      <c r="J2025" s="75">
        <v>23</v>
      </c>
      <c r="K2025" s="76">
        <v>3172.3900000000003</v>
      </c>
    </row>
    <row r="2026" spans="1:11" x14ac:dyDescent="0.3">
      <c r="A2026" s="74">
        <v>2025</v>
      </c>
      <c r="B2026" s="75" t="s">
        <v>4098</v>
      </c>
      <c r="C2026" s="74" t="s">
        <v>5</v>
      </c>
      <c r="D2026" s="75" t="s">
        <v>4054</v>
      </c>
      <c r="E2026" s="75" t="s">
        <v>4056</v>
      </c>
      <c r="F2026" s="75" t="s">
        <v>4053</v>
      </c>
      <c r="G2026" s="75">
        <v>20</v>
      </c>
      <c r="H2026" s="75">
        <v>137.93</v>
      </c>
      <c r="I2026" s="75">
        <v>2758.6000000000004</v>
      </c>
      <c r="J2026" s="75">
        <v>20</v>
      </c>
      <c r="K2026" s="76">
        <v>2758.6000000000004</v>
      </c>
    </row>
    <row r="2027" spans="1:11" x14ac:dyDescent="0.3">
      <c r="A2027" s="74">
        <v>2026</v>
      </c>
      <c r="B2027" s="75" t="s">
        <v>4099</v>
      </c>
      <c r="C2027" s="74" t="s">
        <v>199</v>
      </c>
      <c r="D2027" s="75" t="s">
        <v>4057</v>
      </c>
      <c r="E2027" s="75"/>
      <c r="F2027" s="75" t="s">
        <v>4058</v>
      </c>
      <c r="G2027" s="75">
        <v>1</v>
      </c>
      <c r="H2027" s="75">
        <v>7310.34</v>
      </c>
      <c r="I2027" s="75">
        <v>7310.34</v>
      </c>
      <c r="J2027" s="75">
        <v>1</v>
      </c>
      <c r="K2027" s="76">
        <v>7310.34</v>
      </c>
    </row>
    <row r="2028" spans="1:11" x14ac:dyDescent="0.3">
      <c r="A2028" s="74">
        <v>2027</v>
      </c>
      <c r="B2028" s="75" t="s">
        <v>4100</v>
      </c>
      <c r="C2028" s="74" t="s">
        <v>9</v>
      </c>
      <c r="D2028" s="75" t="s">
        <v>4059</v>
      </c>
      <c r="E2028" s="75"/>
      <c r="F2028" s="75" t="s">
        <v>4060</v>
      </c>
      <c r="G2028" s="75">
        <v>3</v>
      </c>
      <c r="H2028" s="75">
        <v>39379.31</v>
      </c>
      <c r="I2028" s="75">
        <v>118137.93</v>
      </c>
      <c r="J2028" s="75">
        <v>3</v>
      </c>
      <c r="K2028" s="76">
        <v>118137.93</v>
      </c>
    </row>
    <row r="2029" spans="1:11" x14ac:dyDescent="0.3">
      <c r="A2029" s="74">
        <v>2028</v>
      </c>
      <c r="B2029" s="75" t="s">
        <v>4101</v>
      </c>
      <c r="C2029" s="74" t="s">
        <v>21</v>
      </c>
      <c r="D2029" s="75" t="s">
        <v>4061</v>
      </c>
      <c r="E2029" s="75"/>
      <c r="F2029" s="75" t="s">
        <v>4053</v>
      </c>
      <c r="G2029" s="75">
        <v>2</v>
      </c>
      <c r="H2029" s="75">
        <v>4344.83</v>
      </c>
      <c r="I2029" s="75">
        <v>8689.66</v>
      </c>
      <c r="J2029" s="75">
        <v>2</v>
      </c>
      <c r="K2029" s="76">
        <v>8689.66</v>
      </c>
    </row>
    <row r="2030" spans="1:11" x14ac:dyDescent="0.3">
      <c r="A2030" s="74">
        <v>2029</v>
      </c>
      <c r="B2030" s="75" t="s">
        <v>4102</v>
      </c>
      <c r="C2030" s="74" t="s">
        <v>29</v>
      </c>
      <c r="D2030" s="75" t="s">
        <v>4062</v>
      </c>
      <c r="E2030" s="75" t="s">
        <v>4055</v>
      </c>
      <c r="F2030" s="75" t="s">
        <v>4053</v>
      </c>
      <c r="G2030" s="75">
        <v>19</v>
      </c>
      <c r="H2030" s="75">
        <v>24827.59</v>
      </c>
      <c r="I2030" s="75">
        <v>471724.21</v>
      </c>
      <c r="J2030" s="75">
        <v>19</v>
      </c>
      <c r="K2030" s="76">
        <v>471724.21</v>
      </c>
    </row>
    <row r="2031" spans="1:11" x14ac:dyDescent="0.3">
      <c r="A2031" s="74">
        <v>2030</v>
      </c>
      <c r="B2031" s="75" t="s">
        <v>4103</v>
      </c>
      <c r="C2031" s="74" t="s">
        <v>33</v>
      </c>
      <c r="D2031" s="75" t="s">
        <v>4063</v>
      </c>
      <c r="E2031" s="75" t="s">
        <v>4056</v>
      </c>
      <c r="F2031" s="75" t="s">
        <v>4060</v>
      </c>
      <c r="G2031" s="75">
        <v>18</v>
      </c>
      <c r="H2031" s="75">
        <v>19586.21</v>
      </c>
      <c r="I2031" s="75">
        <v>352551.77999999997</v>
      </c>
      <c r="J2031" s="75">
        <v>18</v>
      </c>
      <c r="K2031" s="76">
        <v>352551.77999999997</v>
      </c>
    </row>
    <row r="2032" spans="1:11" x14ac:dyDescent="0.3">
      <c r="A2032" s="74">
        <v>2031</v>
      </c>
      <c r="B2032" s="75" t="s">
        <v>4064</v>
      </c>
      <c r="C2032" s="74" t="s">
        <v>21</v>
      </c>
      <c r="D2032" s="75" t="s">
        <v>4065</v>
      </c>
      <c r="E2032" s="75" t="s">
        <v>3254</v>
      </c>
      <c r="F2032" s="75" t="s">
        <v>4066</v>
      </c>
      <c r="G2032" s="75">
        <v>1</v>
      </c>
      <c r="H2032" s="75">
        <v>1550</v>
      </c>
      <c r="I2032" s="75">
        <v>1550</v>
      </c>
      <c r="J2032" s="75">
        <v>1</v>
      </c>
      <c r="K2032" s="76">
        <v>1550</v>
      </c>
    </row>
    <row r="2033" spans="1:11" x14ac:dyDescent="0.3">
      <c r="A2033" s="74">
        <v>2032</v>
      </c>
      <c r="B2033" s="75" t="s">
        <v>4064</v>
      </c>
      <c r="C2033" s="74" t="s">
        <v>25</v>
      </c>
      <c r="D2033" s="75" t="s">
        <v>4067</v>
      </c>
      <c r="E2033" s="75" t="s">
        <v>4068</v>
      </c>
      <c r="F2033" s="75" t="s">
        <v>4066</v>
      </c>
      <c r="G2033" s="75">
        <v>5</v>
      </c>
      <c r="H2033" s="75">
        <v>1070</v>
      </c>
      <c r="I2033" s="75">
        <v>5350</v>
      </c>
      <c r="J2033" s="75">
        <v>5</v>
      </c>
      <c r="K2033" s="76">
        <v>5350</v>
      </c>
    </row>
    <row r="2034" spans="1:11" x14ac:dyDescent="0.3">
      <c r="A2034" s="74">
        <v>2033</v>
      </c>
      <c r="B2034" s="75" t="s">
        <v>4064</v>
      </c>
      <c r="C2034" s="74" t="s">
        <v>222</v>
      </c>
      <c r="D2034" s="75" t="s">
        <v>4069</v>
      </c>
      <c r="E2034" s="75" t="s">
        <v>4070</v>
      </c>
      <c r="F2034" s="75"/>
      <c r="G2034" s="75">
        <v>2</v>
      </c>
      <c r="H2034" s="75">
        <v>2400</v>
      </c>
      <c r="I2034" s="75">
        <v>4800</v>
      </c>
      <c r="J2034" s="75">
        <v>2</v>
      </c>
      <c r="K2034" s="76">
        <v>4800</v>
      </c>
    </row>
    <row r="2035" spans="1:11" x14ac:dyDescent="0.3">
      <c r="A2035" s="74">
        <v>2034</v>
      </c>
      <c r="B2035" s="75" t="s">
        <v>4064</v>
      </c>
      <c r="C2035" s="74" t="s">
        <v>55</v>
      </c>
      <c r="D2035" s="75" t="s">
        <v>4071</v>
      </c>
      <c r="E2035" s="75" t="s">
        <v>4072</v>
      </c>
      <c r="F2035" s="75"/>
      <c r="G2035" s="75">
        <v>673</v>
      </c>
      <c r="H2035" s="75">
        <v>162.88999999999999</v>
      </c>
      <c r="I2035" s="75">
        <v>109624.96999999999</v>
      </c>
      <c r="J2035" s="75">
        <v>673</v>
      </c>
      <c r="K2035" s="76">
        <v>109624.96999999999</v>
      </c>
    </row>
    <row r="2036" spans="1:11" x14ac:dyDescent="0.3">
      <c r="A2036" s="74">
        <v>2035</v>
      </c>
      <c r="B2036" s="75" t="s">
        <v>4064</v>
      </c>
      <c r="C2036" s="74" t="s">
        <v>365</v>
      </c>
      <c r="D2036" s="75" t="s">
        <v>4073</v>
      </c>
      <c r="E2036" s="75" t="s">
        <v>4074</v>
      </c>
      <c r="F2036" s="75" t="s">
        <v>4066</v>
      </c>
      <c r="G2036" s="75">
        <v>1</v>
      </c>
      <c r="H2036" s="75">
        <v>4400</v>
      </c>
      <c r="I2036" s="75">
        <v>4400</v>
      </c>
      <c r="J2036" s="75">
        <v>1</v>
      </c>
      <c r="K2036" s="76">
        <v>4400</v>
      </c>
    </row>
    <row r="2037" spans="1:11" x14ac:dyDescent="0.3">
      <c r="A2037" s="74">
        <v>2036</v>
      </c>
      <c r="B2037" s="75" t="s">
        <v>4075</v>
      </c>
      <c r="C2037" s="74" t="s">
        <v>13</v>
      </c>
      <c r="D2037" s="75" t="s">
        <v>4076</v>
      </c>
      <c r="E2037" s="75" t="s">
        <v>4077</v>
      </c>
      <c r="F2037" s="75"/>
      <c r="G2037" s="75">
        <v>1</v>
      </c>
      <c r="H2037" s="75">
        <v>6500</v>
      </c>
      <c r="I2037" s="75">
        <v>6500</v>
      </c>
      <c r="J2037" s="75">
        <v>1</v>
      </c>
      <c r="K2037" s="76">
        <v>6500</v>
      </c>
    </row>
    <row r="2038" spans="1:11" ht="21.5" customHeight="1" x14ac:dyDescent="0.3">
      <c r="A2038" s="74">
        <v>2037</v>
      </c>
      <c r="B2038" s="75" t="s">
        <v>4078</v>
      </c>
      <c r="C2038" s="74" t="s">
        <v>569</v>
      </c>
      <c r="D2038" s="75" t="s">
        <v>30</v>
      </c>
      <c r="E2038" s="75" t="s">
        <v>4079</v>
      </c>
      <c r="F2038" s="75" t="s">
        <v>4080</v>
      </c>
      <c r="G2038" s="75">
        <v>15</v>
      </c>
      <c r="H2038" s="75">
        <v>1350</v>
      </c>
      <c r="I2038" s="75">
        <v>20250</v>
      </c>
      <c r="J2038" s="75">
        <v>15</v>
      </c>
      <c r="K2038" s="76">
        <v>20250</v>
      </c>
    </row>
    <row r="2039" spans="1:11" x14ac:dyDescent="0.3">
      <c r="A2039" s="74">
        <v>2038</v>
      </c>
      <c r="B2039" s="75" t="s">
        <v>4078</v>
      </c>
      <c r="C2039" s="74" t="s">
        <v>193</v>
      </c>
      <c r="D2039" s="75" t="s">
        <v>22</v>
      </c>
      <c r="E2039" s="75" t="s">
        <v>4081</v>
      </c>
      <c r="F2039" s="75" t="s">
        <v>4080</v>
      </c>
      <c r="G2039" s="75">
        <v>12</v>
      </c>
      <c r="H2039" s="75">
        <v>1000</v>
      </c>
      <c r="I2039" s="75">
        <v>12000</v>
      </c>
      <c r="J2039" s="75">
        <v>14</v>
      </c>
      <c r="K2039" s="76">
        <v>14000</v>
      </c>
    </row>
    <row r="2040" spans="1:11" x14ac:dyDescent="0.3">
      <c r="A2040" s="74">
        <v>2039</v>
      </c>
      <c r="B2040" s="75" t="s">
        <v>4078</v>
      </c>
      <c r="C2040" s="74" t="s">
        <v>1</v>
      </c>
      <c r="D2040" s="75" t="s">
        <v>4082</v>
      </c>
      <c r="E2040" s="75" t="s">
        <v>4083</v>
      </c>
      <c r="F2040" s="75" t="s">
        <v>4080</v>
      </c>
      <c r="G2040" s="75">
        <v>6</v>
      </c>
      <c r="H2040" s="75">
        <v>2400</v>
      </c>
      <c r="I2040" s="75">
        <v>14400</v>
      </c>
      <c r="J2040" s="75">
        <v>6</v>
      </c>
      <c r="K2040" s="76">
        <v>14400</v>
      </c>
    </row>
    <row r="2041" spans="1:11" x14ac:dyDescent="0.3">
      <c r="A2041" s="74">
        <v>2040</v>
      </c>
      <c r="B2041" s="75" t="s">
        <v>4078</v>
      </c>
      <c r="C2041" s="74" t="s">
        <v>5</v>
      </c>
      <c r="D2041" s="75" t="s">
        <v>203</v>
      </c>
      <c r="E2041" s="75" t="s">
        <v>4084</v>
      </c>
      <c r="F2041" s="75" t="s">
        <v>4080</v>
      </c>
      <c r="G2041" s="75">
        <v>8</v>
      </c>
      <c r="H2041" s="75">
        <v>3500</v>
      </c>
      <c r="I2041" s="75">
        <v>28000</v>
      </c>
      <c r="J2041" s="75">
        <v>8</v>
      </c>
      <c r="K2041" s="76">
        <v>28000</v>
      </c>
    </row>
    <row r="2042" spans="1:11" x14ac:dyDescent="0.3">
      <c r="A2042" s="74">
        <v>2041</v>
      </c>
      <c r="B2042" s="75" t="s">
        <v>4078</v>
      </c>
      <c r="C2042" s="74" t="s">
        <v>199</v>
      </c>
      <c r="D2042" s="75" t="s">
        <v>4085</v>
      </c>
      <c r="E2042" s="75" t="s">
        <v>4086</v>
      </c>
      <c r="F2042" s="75" t="s">
        <v>4080</v>
      </c>
      <c r="G2042" s="75">
        <v>5</v>
      </c>
      <c r="H2042" s="75">
        <v>1795</v>
      </c>
      <c r="I2042" s="75">
        <v>8975</v>
      </c>
      <c r="J2042" s="75">
        <v>5</v>
      </c>
      <c r="K2042" s="76">
        <v>8975</v>
      </c>
    </row>
    <row r="2043" spans="1:11" x14ac:dyDescent="0.3">
      <c r="A2043" s="74">
        <v>2042</v>
      </c>
      <c r="B2043" s="75" t="s">
        <v>4078</v>
      </c>
      <c r="C2043" s="74" t="s">
        <v>9</v>
      </c>
      <c r="D2043" s="75" t="s">
        <v>219</v>
      </c>
      <c r="E2043" s="75" t="s">
        <v>4087</v>
      </c>
      <c r="F2043" s="75" t="s">
        <v>4080</v>
      </c>
      <c r="G2043" s="75">
        <v>5</v>
      </c>
      <c r="H2043" s="75">
        <v>4300</v>
      </c>
      <c r="I2043" s="75">
        <v>21500</v>
      </c>
      <c r="J2043" s="75">
        <v>5</v>
      </c>
      <c r="K2043" s="76">
        <v>21500</v>
      </c>
    </row>
    <row r="2044" spans="1:11" x14ac:dyDescent="0.3">
      <c r="A2044" s="74">
        <v>2043</v>
      </c>
      <c r="B2044" s="75" t="s">
        <v>4078</v>
      </c>
      <c r="C2044" s="74" t="s">
        <v>13</v>
      </c>
      <c r="D2044" s="75" t="s">
        <v>657</v>
      </c>
      <c r="E2044" s="75" t="s">
        <v>4088</v>
      </c>
      <c r="F2044" s="75" t="s">
        <v>4080</v>
      </c>
      <c r="G2044" s="75">
        <v>5</v>
      </c>
      <c r="H2044" s="75">
        <v>4300</v>
      </c>
      <c r="I2044" s="75">
        <v>21500</v>
      </c>
      <c r="J2044" s="75">
        <v>5</v>
      </c>
      <c r="K2044" s="76">
        <v>21500</v>
      </c>
    </row>
    <row r="2045" spans="1:11" ht="14" x14ac:dyDescent="0.3">
      <c r="A2045" s="75"/>
      <c r="B2045" s="71"/>
      <c r="C2045" s="72"/>
      <c r="D2045" s="71"/>
      <c r="E2045" s="71"/>
      <c r="F2045" s="71"/>
      <c r="G2045" s="71"/>
      <c r="H2045" s="71"/>
      <c r="I2045" s="71"/>
      <c r="J2045" s="71"/>
      <c r="K2045" s="81">
        <f>SUM(K2:K2044)</f>
        <v>100067403.7099999</v>
      </c>
    </row>
  </sheetData>
  <sheetProtection algorithmName="SHA-512" hashValue="GYDTj3PVw9CrXQd9TEuKRzaikpqDCguYICRsC7wXC9PmAmv2OAX4XsVL1V2Pbn6EdWOzaMn16leOpJIFjRixEw==" saltValue="93E2DWb2N+k7n3XBJvJA6g==" spinCount="100000" sheet="1" objects="1" scenarios="1" sort="0" autoFilter="0"/>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6" zoomScaleNormal="96" workbookViewId="0">
      <selection sqref="A1:XFD1048576"/>
    </sheetView>
  </sheetViews>
  <sheetFormatPr defaultColWidth="8.81640625" defaultRowHeight="24" customHeight="1" x14ac:dyDescent="0.25"/>
  <cols>
    <col min="1" max="1" width="6.453125" style="86" customWidth="1"/>
    <col min="2" max="2" width="40.6328125" style="86" customWidth="1"/>
    <col min="3" max="3" width="8.81640625" style="86" customWidth="1"/>
    <col min="4" max="4" width="13.81640625" style="86" bestFit="1" customWidth="1"/>
    <col min="5" max="5" width="10.36328125" style="86" bestFit="1" customWidth="1"/>
    <col min="6" max="7" width="8.81640625" style="86" customWidth="1"/>
    <col min="8" max="8" width="13.453125" style="86" bestFit="1" customWidth="1"/>
    <col min="9" max="9" width="15.453125" style="86" bestFit="1" customWidth="1"/>
    <col min="10" max="10" width="10.08984375" style="107" bestFit="1" customWidth="1"/>
    <col min="11" max="11" width="12.36328125" style="86" bestFit="1" customWidth="1"/>
    <col min="12" max="13" width="8.81640625" style="85"/>
    <col min="14" max="16384" width="8.81640625" style="86"/>
  </cols>
  <sheetData>
    <row r="1" spans="1:13" ht="35" customHeight="1" x14ac:dyDescent="0.25">
      <c r="A1" s="83" t="s">
        <v>4119</v>
      </c>
      <c r="B1" s="83" t="s">
        <v>4093</v>
      </c>
      <c r="C1" s="83" t="s">
        <v>4114</v>
      </c>
      <c r="D1" s="83" t="s">
        <v>4092</v>
      </c>
      <c r="E1" s="83" t="s">
        <v>4091</v>
      </c>
      <c r="F1" s="83" t="s">
        <v>4094</v>
      </c>
      <c r="G1" s="83" t="s">
        <v>4104</v>
      </c>
      <c r="H1" s="83" t="s">
        <v>4090</v>
      </c>
      <c r="I1" s="83" t="s">
        <v>4089</v>
      </c>
      <c r="J1" s="103" t="s">
        <v>4120</v>
      </c>
      <c r="K1" s="84" t="s">
        <v>5332</v>
      </c>
    </row>
    <row r="2" spans="1:13" ht="28" x14ac:dyDescent="0.25">
      <c r="A2" s="87">
        <v>1</v>
      </c>
      <c r="B2" s="88" t="s">
        <v>4013</v>
      </c>
      <c r="C2" s="89" t="s">
        <v>199</v>
      </c>
      <c r="D2" s="89" t="s">
        <v>2685</v>
      </c>
      <c r="E2" s="89" t="s">
        <v>4021</v>
      </c>
      <c r="F2" s="89" t="s">
        <v>1989</v>
      </c>
      <c r="G2" s="90">
        <v>8</v>
      </c>
      <c r="H2" s="91">
        <v>3724014</v>
      </c>
      <c r="I2" s="91">
        <f>G2*H2</f>
        <v>29792112</v>
      </c>
      <c r="J2" s="104">
        <v>2325</v>
      </c>
      <c r="K2" s="92">
        <f>G2*J2</f>
        <v>18600</v>
      </c>
    </row>
    <row r="3" spans="1:13" s="97" customFormat="1" ht="14" x14ac:dyDescent="0.3">
      <c r="A3" s="93">
        <v>2</v>
      </c>
      <c r="B3" s="94" t="s">
        <v>3685</v>
      </c>
      <c r="C3" s="93" t="s">
        <v>3749</v>
      </c>
      <c r="D3" s="94" t="s">
        <v>3750</v>
      </c>
      <c r="E3" s="94" t="s">
        <v>3751</v>
      </c>
      <c r="F3" s="94" t="s">
        <v>3688</v>
      </c>
      <c r="G3" s="94">
        <v>1</v>
      </c>
      <c r="H3" s="95">
        <v>3636.32</v>
      </c>
      <c r="I3" s="91">
        <f t="shared" ref="I3:I6" si="0">G3*H3</f>
        <v>3636.32</v>
      </c>
      <c r="J3" s="105">
        <v>900</v>
      </c>
      <c r="K3" s="92">
        <f t="shared" ref="K3:K6" si="1">G3*J3</f>
        <v>900</v>
      </c>
      <c r="L3" s="96"/>
      <c r="M3" s="96"/>
    </row>
    <row r="4" spans="1:13" s="97" customFormat="1" ht="14" x14ac:dyDescent="0.3">
      <c r="A4" s="93">
        <v>3</v>
      </c>
      <c r="B4" s="94" t="s">
        <v>3685</v>
      </c>
      <c r="C4" s="93" t="s">
        <v>3752</v>
      </c>
      <c r="D4" s="94" t="s">
        <v>3753</v>
      </c>
      <c r="E4" s="94" t="s">
        <v>3754</v>
      </c>
      <c r="F4" s="94" t="s">
        <v>3688</v>
      </c>
      <c r="G4" s="94">
        <v>131</v>
      </c>
      <c r="H4" s="95">
        <v>4826.92</v>
      </c>
      <c r="I4" s="91">
        <f t="shared" si="0"/>
        <v>632326.52</v>
      </c>
      <c r="J4" s="105">
        <v>1299.02</v>
      </c>
      <c r="K4" s="92">
        <f t="shared" si="1"/>
        <v>170171.62</v>
      </c>
      <c r="L4" s="96"/>
      <c r="M4" s="96"/>
    </row>
    <row r="5" spans="1:13" s="97" customFormat="1" ht="14" x14ac:dyDescent="0.3">
      <c r="A5" s="93">
        <v>4</v>
      </c>
      <c r="B5" s="94" t="s">
        <v>3685</v>
      </c>
      <c r="C5" s="93" t="s">
        <v>3755</v>
      </c>
      <c r="D5" s="94" t="s">
        <v>3756</v>
      </c>
      <c r="E5" s="94" t="s">
        <v>3757</v>
      </c>
      <c r="F5" s="94" t="s">
        <v>3688</v>
      </c>
      <c r="G5" s="94">
        <v>89</v>
      </c>
      <c r="H5" s="95">
        <v>5018.5200000000004</v>
      </c>
      <c r="I5" s="91">
        <f t="shared" si="0"/>
        <v>446648.28</v>
      </c>
      <c r="J5" s="105">
        <v>1600</v>
      </c>
      <c r="K5" s="92">
        <f t="shared" si="1"/>
        <v>142400</v>
      </c>
      <c r="L5" s="96"/>
      <c r="M5" s="96"/>
    </row>
    <row r="6" spans="1:13" s="97" customFormat="1" ht="14" x14ac:dyDescent="0.3">
      <c r="A6" s="93">
        <v>5</v>
      </c>
      <c r="B6" s="94" t="s">
        <v>3685</v>
      </c>
      <c r="C6" s="93" t="s">
        <v>3758</v>
      </c>
      <c r="D6" s="94" t="s">
        <v>3759</v>
      </c>
      <c r="E6" s="94" t="s">
        <v>3760</v>
      </c>
      <c r="F6" s="94" t="s">
        <v>3688</v>
      </c>
      <c r="G6" s="94">
        <v>41</v>
      </c>
      <c r="H6" s="95">
        <v>12962.2</v>
      </c>
      <c r="I6" s="91">
        <f t="shared" si="0"/>
        <v>531450.20000000007</v>
      </c>
      <c r="J6" s="105">
        <v>1869.3</v>
      </c>
      <c r="K6" s="92">
        <f t="shared" si="1"/>
        <v>76641.3</v>
      </c>
      <c r="L6" s="96"/>
      <c r="M6" s="96"/>
    </row>
    <row r="7" spans="1:13" ht="24" customHeight="1" x14ac:dyDescent="0.25">
      <c r="A7" s="98"/>
      <c r="B7" s="98"/>
      <c r="C7" s="98"/>
      <c r="D7" s="98"/>
      <c r="E7" s="98"/>
      <c r="F7" s="98"/>
      <c r="G7" s="98"/>
      <c r="H7" s="99"/>
      <c r="I7" s="100">
        <f>SUM(I2:I6)</f>
        <v>31406173.32</v>
      </c>
      <c r="J7" s="106"/>
      <c r="K7" s="101">
        <f>SUM(K2:K6)</f>
        <v>408712.92</v>
      </c>
    </row>
    <row r="10" spans="1:13" ht="24" customHeight="1" x14ac:dyDescent="0.25">
      <c r="I10" s="102"/>
    </row>
    <row r="11" spans="1:13" ht="24" customHeight="1" x14ac:dyDescent="0.25">
      <c r="I11" s="102"/>
    </row>
  </sheetData>
  <sheetProtection algorithmName="SHA-512" hashValue="YGOKua6PRJXmQq9yqaAD9glYYUiN+B05QhXn+WoF5r/FBy4Yu5hAoAohGVQeKtoiORWrpoLv6M8pLTuR61VWog==" saltValue="mndhYmm+b2WaaUQHgFY0eA==" spinCount="100000" sheet="1" objects="1" scenarios="1" formatCells="0" selectLockedCells="1" sort="0" autoFilter="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6"/>
  <sheetViews>
    <sheetView tabSelected="1" workbookViewId="0">
      <selection activeCell="D19" sqref="D19"/>
    </sheetView>
  </sheetViews>
  <sheetFormatPr defaultColWidth="8.6328125" defaultRowHeight="13" x14ac:dyDescent="0.3"/>
  <cols>
    <col min="1" max="1" width="5.1796875" style="114" bestFit="1" customWidth="1"/>
    <col min="2" max="2" width="37.81640625" style="114" customWidth="1"/>
    <col min="3" max="3" width="13.36328125" style="114" customWidth="1"/>
    <col min="4" max="4" width="19.453125" style="114" customWidth="1"/>
    <col min="5" max="5" width="18.36328125" style="114" bestFit="1" customWidth="1"/>
    <col min="6" max="6" width="10.36328125" style="114" hidden="1" customWidth="1"/>
    <col min="7" max="7" width="10.36328125" style="114" bestFit="1" customWidth="1"/>
    <col min="8" max="8" width="7.81640625" style="114" bestFit="1" customWidth="1"/>
    <col min="9" max="9" width="7.453125" style="114" bestFit="1" customWidth="1"/>
    <col min="10" max="10" width="10.36328125" style="118" bestFit="1" customWidth="1"/>
    <col min="11" max="11" width="20.6328125" style="114" customWidth="1"/>
    <col min="12" max="16384" width="8.6328125" style="114"/>
  </cols>
  <sheetData>
    <row r="1" spans="1:11" s="110" customFormat="1" x14ac:dyDescent="0.3">
      <c r="A1" s="108" t="s">
        <v>4119</v>
      </c>
      <c r="B1" s="108" t="s">
        <v>4093</v>
      </c>
      <c r="C1" s="108" t="s">
        <v>4114</v>
      </c>
      <c r="D1" s="108" t="s">
        <v>4092</v>
      </c>
      <c r="E1" s="108" t="s">
        <v>4091</v>
      </c>
      <c r="F1" s="108" t="s">
        <v>4094</v>
      </c>
      <c r="G1" s="108" t="s">
        <v>4104</v>
      </c>
      <c r="H1" s="108" t="s">
        <v>4090</v>
      </c>
      <c r="I1" s="108" t="s">
        <v>4089</v>
      </c>
      <c r="J1" s="109" t="s">
        <v>4120</v>
      </c>
      <c r="K1" s="108" t="s">
        <v>4121</v>
      </c>
    </row>
    <row r="2" spans="1:11" x14ac:dyDescent="0.3">
      <c r="A2" s="111">
        <v>1</v>
      </c>
      <c r="B2" s="111" t="s">
        <v>0</v>
      </c>
      <c r="C2" s="111">
        <v>1</v>
      </c>
      <c r="D2" s="111" t="s">
        <v>6</v>
      </c>
      <c r="E2" s="111" t="s">
        <v>7</v>
      </c>
      <c r="F2" s="111" t="s">
        <v>8</v>
      </c>
      <c r="G2" s="111">
        <v>10</v>
      </c>
      <c r="H2" s="111">
        <v>0</v>
      </c>
      <c r="I2" s="111">
        <v>0</v>
      </c>
      <c r="J2" s="112">
        <v>1875</v>
      </c>
      <c r="K2" s="113">
        <f>G2*J2</f>
        <v>18750</v>
      </c>
    </row>
    <row r="3" spans="1:11" x14ac:dyDescent="0.3">
      <c r="A3" s="111">
        <v>2</v>
      </c>
      <c r="B3" s="111" t="s">
        <v>0</v>
      </c>
      <c r="C3" s="111">
        <v>2</v>
      </c>
      <c r="D3" s="111" t="s">
        <v>10</v>
      </c>
      <c r="E3" s="111" t="s">
        <v>11</v>
      </c>
      <c r="F3" s="111" t="s">
        <v>12</v>
      </c>
      <c r="G3" s="111">
        <v>5</v>
      </c>
      <c r="H3" s="111">
        <v>0</v>
      </c>
      <c r="I3" s="111">
        <v>0</v>
      </c>
      <c r="J3" s="112">
        <v>5625</v>
      </c>
      <c r="K3" s="113">
        <f t="shared" ref="K3:K66" si="0">G3*J3</f>
        <v>28125</v>
      </c>
    </row>
    <row r="4" spans="1:11" x14ac:dyDescent="0.3">
      <c r="A4" s="111">
        <v>3</v>
      </c>
      <c r="B4" s="111" t="s">
        <v>0</v>
      </c>
      <c r="C4" s="111">
        <v>3</v>
      </c>
      <c r="D4" s="111" t="s">
        <v>14</v>
      </c>
      <c r="E4" s="111" t="s">
        <v>15</v>
      </c>
      <c r="F4" s="111" t="s">
        <v>16</v>
      </c>
      <c r="G4" s="111">
        <v>2</v>
      </c>
      <c r="H4" s="111">
        <v>0</v>
      </c>
      <c r="I4" s="111">
        <v>0</v>
      </c>
      <c r="J4" s="112">
        <v>1125</v>
      </c>
      <c r="K4" s="113">
        <f t="shared" si="0"/>
        <v>2250</v>
      </c>
    </row>
    <row r="5" spans="1:11" x14ac:dyDescent="0.3">
      <c r="A5" s="111">
        <v>4</v>
      </c>
      <c r="B5" s="111" t="s">
        <v>0</v>
      </c>
      <c r="C5" s="111">
        <v>4</v>
      </c>
      <c r="D5" s="111" t="s">
        <v>45</v>
      </c>
      <c r="E5" s="111" t="s">
        <v>46</v>
      </c>
      <c r="F5" s="111" t="s">
        <v>43</v>
      </c>
      <c r="G5" s="111">
        <v>10</v>
      </c>
      <c r="H5" s="111">
        <v>0</v>
      </c>
      <c r="I5" s="111">
        <v>0</v>
      </c>
      <c r="J5" s="112">
        <v>1725</v>
      </c>
      <c r="K5" s="113">
        <f t="shared" si="0"/>
        <v>17250</v>
      </c>
    </row>
    <row r="6" spans="1:11" x14ac:dyDescent="0.3">
      <c r="A6" s="111">
        <v>5</v>
      </c>
      <c r="B6" s="111" t="s">
        <v>0</v>
      </c>
      <c r="C6" s="111">
        <v>5</v>
      </c>
      <c r="D6" s="111" t="s">
        <v>52</v>
      </c>
      <c r="E6" s="111" t="s">
        <v>53</v>
      </c>
      <c r="F6" s="111" t="s">
        <v>54</v>
      </c>
      <c r="G6" s="111">
        <v>4</v>
      </c>
      <c r="H6" s="111">
        <v>0</v>
      </c>
      <c r="I6" s="111">
        <v>0</v>
      </c>
      <c r="J6" s="112">
        <v>10425</v>
      </c>
      <c r="K6" s="113">
        <f t="shared" si="0"/>
        <v>41700</v>
      </c>
    </row>
    <row r="7" spans="1:11" x14ac:dyDescent="0.3">
      <c r="A7" s="111">
        <v>6</v>
      </c>
      <c r="B7" s="111" t="s">
        <v>0</v>
      </c>
      <c r="C7" s="111">
        <v>6</v>
      </c>
      <c r="D7" s="111" t="s">
        <v>56</v>
      </c>
      <c r="E7" s="111" t="s">
        <v>57</v>
      </c>
      <c r="F7" s="111" t="s">
        <v>58</v>
      </c>
      <c r="G7" s="111">
        <v>2</v>
      </c>
      <c r="H7" s="111">
        <v>0</v>
      </c>
      <c r="I7" s="111">
        <v>0</v>
      </c>
      <c r="J7" s="112">
        <v>3225</v>
      </c>
      <c r="K7" s="113">
        <f t="shared" si="0"/>
        <v>6450</v>
      </c>
    </row>
    <row r="8" spans="1:11" x14ac:dyDescent="0.3">
      <c r="A8" s="111">
        <v>7</v>
      </c>
      <c r="B8" s="111" t="s">
        <v>0</v>
      </c>
      <c r="C8" s="111">
        <v>7</v>
      </c>
      <c r="D8" s="111" t="s">
        <v>60</v>
      </c>
      <c r="E8" s="111" t="s">
        <v>61</v>
      </c>
      <c r="F8" s="111" t="s">
        <v>16</v>
      </c>
      <c r="G8" s="111">
        <v>1</v>
      </c>
      <c r="H8" s="111">
        <v>0</v>
      </c>
      <c r="I8" s="111">
        <v>0</v>
      </c>
      <c r="J8" s="112">
        <v>450</v>
      </c>
      <c r="K8" s="113">
        <f t="shared" si="0"/>
        <v>450</v>
      </c>
    </row>
    <row r="9" spans="1:11" x14ac:dyDescent="0.3">
      <c r="A9" s="111">
        <v>8</v>
      </c>
      <c r="B9" s="111" t="s">
        <v>0</v>
      </c>
      <c r="C9" s="111">
        <v>8</v>
      </c>
      <c r="D9" s="111" t="s">
        <v>60</v>
      </c>
      <c r="E9" s="111" t="s">
        <v>63</v>
      </c>
      <c r="F9" s="111" t="s">
        <v>16</v>
      </c>
      <c r="G9" s="111">
        <v>3</v>
      </c>
      <c r="H9" s="111">
        <v>0</v>
      </c>
      <c r="I9" s="111">
        <v>0</v>
      </c>
      <c r="J9" s="112">
        <v>2850</v>
      </c>
      <c r="K9" s="113">
        <f t="shared" si="0"/>
        <v>8550</v>
      </c>
    </row>
    <row r="10" spans="1:11" x14ac:dyDescent="0.3">
      <c r="A10" s="111">
        <v>9</v>
      </c>
      <c r="B10" s="111" t="s">
        <v>0</v>
      </c>
      <c r="C10" s="111">
        <v>9</v>
      </c>
      <c r="D10" s="111" t="s">
        <v>60</v>
      </c>
      <c r="E10" s="111" t="s">
        <v>65</v>
      </c>
      <c r="F10" s="111" t="s">
        <v>16</v>
      </c>
      <c r="G10" s="111">
        <v>11</v>
      </c>
      <c r="H10" s="111">
        <v>0</v>
      </c>
      <c r="I10" s="111">
        <v>0</v>
      </c>
      <c r="J10" s="112">
        <v>450</v>
      </c>
      <c r="K10" s="113">
        <f t="shared" si="0"/>
        <v>4950</v>
      </c>
    </row>
    <row r="11" spans="1:11" x14ac:dyDescent="0.3">
      <c r="A11" s="111">
        <v>10</v>
      </c>
      <c r="B11" s="111" t="s">
        <v>0</v>
      </c>
      <c r="C11" s="111">
        <v>10</v>
      </c>
      <c r="D11" s="111" t="s">
        <v>60</v>
      </c>
      <c r="E11" s="111" t="s">
        <v>67</v>
      </c>
      <c r="F11" s="111" t="s">
        <v>16</v>
      </c>
      <c r="G11" s="111">
        <v>15</v>
      </c>
      <c r="H11" s="111">
        <v>0</v>
      </c>
      <c r="I11" s="111">
        <v>0</v>
      </c>
      <c r="J11" s="112">
        <v>525</v>
      </c>
      <c r="K11" s="113">
        <f t="shared" si="0"/>
        <v>7875</v>
      </c>
    </row>
    <row r="12" spans="1:11" x14ac:dyDescent="0.3">
      <c r="A12" s="111">
        <v>11</v>
      </c>
      <c r="B12" s="111" t="s">
        <v>0</v>
      </c>
      <c r="C12" s="111">
        <v>11</v>
      </c>
      <c r="D12" s="111" t="s">
        <v>60</v>
      </c>
      <c r="E12" s="111" t="s">
        <v>69</v>
      </c>
      <c r="F12" s="111" t="s">
        <v>16</v>
      </c>
      <c r="G12" s="111">
        <v>10</v>
      </c>
      <c r="H12" s="111">
        <v>0</v>
      </c>
      <c r="I12" s="111">
        <v>0</v>
      </c>
      <c r="J12" s="112">
        <v>375</v>
      </c>
      <c r="K12" s="113">
        <f t="shared" si="0"/>
        <v>3750</v>
      </c>
    </row>
    <row r="13" spans="1:11" x14ac:dyDescent="0.3">
      <c r="A13" s="111">
        <v>12</v>
      </c>
      <c r="B13" s="111" t="s">
        <v>0</v>
      </c>
      <c r="C13" s="111">
        <v>12</v>
      </c>
      <c r="D13" s="111" t="s">
        <v>60</v>
      </c>
      <c r="E13" s="111" t="s">
        <v>71</v>
      </c>
      <c r="F13" s="111" t="s">
        <v>16</v>
      </c>
      <c r="G13" s="111">
        <v>5</v>
      </c>
      <c r="H13" s="111">
        <v>0</v>
      </c>
      <c r="I13" s="111">
        <v>0</v>
      </c>
      <c r="J13" s="112">
        <v>375</v>
      </c>
      <c r="K13" s="113">
        <f t="shared" si="0"/>
        <v>1875</v>
      </c>
    </row>
    <row r="14" spans="1:11" x14ac:dyDescent="0.3">
      <c r="A14" s="111">
        <v>13</v>
      </c>
      <c r="B14" s="111" t="s">
        <v>0</v>
      </c>
      <c r="C14" s="111">
        <v>13</v>
      </c>
      <c r="D14" s="111" t="s">
        <v>56</v>
      </c>
      <c r="E14" s="111" t="s">
        <v>77</v>
      </c>
      <c r="F14" s="111" t="s">
        <v>58</v>
      </c>
      <c r="G14" s="111">
        <v>2</v>
      </c>
      <c r="H14" s="111">
        <v>0</v>
      </c>
      <c r="I14" s="111">
        <v>0</v>
      </c>
      <c r="J14" s="112">
        <v>375</v>
      </c>
      <c r="K14" s="113">
        <f t="shared" si="0"/>
        <v>750</v>
      </c>
    </row>
    <row r="15" spans="1:11" x14ac:dyDescent="0.3">
      <c r="A15" s="111">
        <v>14</v>
      </c>
      <c r="B15" s="111" t="s">
        <v>0</v>
      </c>
      <c r="C15" s="111">
        <v>14</v>
      </c>
      <c r="D15" s="111" t="s">
        <v>60</v>
      </c>
      <c r="E15" s="111" t="s">
        <v>87</v>
      </c>
      <c r="F15" s="111" t="s">
        <v>88</v>
      </c>
      <c r="G15" s="111">
        <v>2</v>
      </c>
      <c r="H15" s="111">
        <v>0</v>
      </c>
      <c r="I15" s="111">
        <v>0</v>
      </c>
      <c r="J15" s="112">
        <v>750</v>
      </c>
      <c r="K15" s="113">
        <f t="shared" si="0"/>
        <v>1500</v>
      </c>
    </row>
    <row r="16" spans="1:11" x14ac:dyDescent="0.3">
      <c r="A16" s="111">
        <v>15</v>
      </c>
      <c r="B16" s="111" t="s">
        <v>192</v>
      </c>
      <c r="C16" s="111">
        <v>15</v>
      </c>
      <c r="D16" s="111" t="s">
        <v>216</v>
      </c>
      <c r="E16" s="111" t="s">
        <v>217</v>
      </c>
      <c r="F16" s="111" t="s">
        <v>218</v>
      </c>
      <c r="G16" s="111">
        <v>1</v>
      </c>
      <c r="H16" s="111">
        <v>0</v>
      </c>
      <c r="I16" s="111">
        <v>0</v>
      </c>
      <c r="J16" s="112">
        <v>900</v>
      </c>
      <c r="K16" s="113">
        <f t="shared" si="0"/>
        <v>900</v>
      </c>
    </row>
    <row r="17" spans="1:11" x14ac:dyDescent="0.3">
      <c r="A17" s="111">
        <v>16</v>
      </c>
      <c r="B17" s="111" t="s">
        <v>192</v>
      </c>
      <c r="C17" s="111">
        <v>16</v>
      </c>
      <c r="D17" s="111" t="s">
        <v>147</v>
      </c>
      <c r="E17" s="111" t="s">
        <v>232</v>
      </c>
      <c r="F17" s="111" t="s">
        <v>233</v>
      </c>
      <c r="G17" s="111">
        <v>1</v>
      </c>
      <c r="H17" s="111">
        <v>0</v>
      </c>
      <c r="I17" s="111">
        <v>0</v>
      </c>
      <c r="J17" s="112">
        <v>300</v>
      </c>
      <c r="K17" s="113">
        <f t="shared" si="0"/>
        <v>300</v>
      </c>
    </row>
    <row r="18" spans="1:11" x14ac:dyDescent="0.3">
      <c r="A18" s="111">
        <v>17</v>
      </c>
      <c r="B18" s="111" t="s">
        <v>192</v>
      </c>
      <c r="C18" s="111">
        <v>17</v>
      </c>
      <c r="D18" s="111" t="s">
        <v>10</v>
      </c>
      <c r="E18" s="111" t="s">
        <v>299</v>
      </c>
      <c r="F18" s="111" t="s">
        <v>233</v>
      </c>
      <c r="G18" s="111">
        <v>5</v>
      </c>
      <c r="H18" s="111">
        <v>0</v>
      </c>
      <c r="I18" s="111">
        <v>0</v>
      </c>
      <c r="J18" s="112">
        <v>750</v>
      </c>
      <c r="K18" s="113">
        <f t="shared" si="0"/>
        <v>3750</v>
      </c>
    </row>
    <row r="19" spans="1:11" x14ac:dyDescent="0.3">
      <c r="A19" s="111">
        <v>18</v>
      </c>
      <c r="B19" s="111" t="s">
        <v>192</v>
      </c>
      <c r="C19" s="111">
        <v>18</v>
      </c>
      <c r="D19" s="111" t="s">
        <v>263</v>
      </c>
      <c r="E19" s="111" t="s">
        <v>320</v>
      </c>
      <c r="F19" s="111" t="s">
        <v>321</v>
      </c>
      <c r="G19" s="111">
        <v>3</v>
      </c>
      <c r="H19" s="111">
        <v>0</v>
      </c>
      <c r="I19" s="111">
        <v>0</v>
      </c>
      <c r="J19" s="112">
        <v>750</v>
      </c>
      <c r="K19" s="113">
        <f t="shared" si="0"/>
        <v>2250</v>
      </c>
    </row>
    <row r="20" spans="1:11" x14ac:dyDescent="0.3">
      <c r="A20" s="111">
        <v>19</v>
      </c>
      <c r="B20" s="111" t="s">
        <v>192</v>
      </c>
      <c r="C20" s="111">
        <v>19</v>
      </c>
      <c r="D20" s="111" t="s">
        <v>263</v>
      </c>
      <c r="E20" s="111" t="s">
        <v>322</v>
      </c>
      <c r="F20" s="111" t="s">
        <v>319</v>
      </c>
      <c r="G20" s="111">
        <v>6</v>
      </c>
      <c r="H20" s="111">
        <v>0</v>
      </c>
      <c r="I20" s="111">
        <v>0</v>
      </c>
      <c r="J20" s="112">
        <v>825</v>
      </c>
      <c r="K20" s="113">
        <f t="shared" si="0"/>
        <v>4950</v>
      </c>
    </row>
    <row r="21" spans="1:11" x14ac:dyDescent="0.3">
      <c r="A21" s="111">
        <v>20</v>
      </c>
      <c r="B21" s="111" t="s">
        <v>192</v>
      </c>
      <c r="C21" s="111">
        <v>20</v>
      </c>
      <c r="D21" s="111" t="s">
        <v>263</v>
      </c>
      <c r="E21" s="111" t="s">
        <v>323</v>
      </c>
      <c r="F21" s="111" t="s">
        <v>233</v>
      </c>
      <c r="G21" s="111">
        <v>3</v>
      </c>
      <c r="H21" s="111">
        <v>0</v>
      </c>
      <c r="I21" s="111">
        <v>0</v>
      </c>
      <c r="J21" s="112">
        <v>2250</v>
      </c>
      <c r="K21" s="113">
        <f t="shared" si="0"/>
        <v>6750</v>
      </c>
    </row>
    <row r="22" spans="1:11" x14ac:dyDescent="0.3">
      <c r="A22" s="111">
        <v>21</v>
      </c>
      <c r="B22" s="111" t="s">
        <v>568</v>
      </c>
      <c r="C22" s="111">
        <v>21</v>
      </c>
      <c r="D22" s="111" t="s">
        <v>605</v>
      </c>
      <c r="E22" s="111" t="s">
        <v>606</v>
      </c>
      <c r="F22" s="111" t="s">
        <v>607</v>
      </c>
      <c r="G22" s="111">
        <v>5</v>
      </c>
      <c r="H22" s="111">
        <v>0</v>
      </c>
      <c r="I22" s="111">
        <v>0</v>
      </c>
      <c r="J22" s="112">
        <v>2100</v>
      </c>
      <c r="K22" s="113">
        <f t="shared" si="0"/>
        <v>10500</v>
      </c>
    </row>
    <row r="23" spans="1:11" x14ac:dyDescent="0.3">
      <c r="A23" s="111">
        <v>22</v>
      </c>
      <c r="B23" s="111" t="s">
        <v>568</v>
      </c>
      <c r="C23" s="111">
        <v>22</v>
      </c>
      <c r="D23" s="111" t="s">
        <v>608</v>
      </c>
      <c r="E23" s="111" t="s">
        <v>609</v>
      </c>
      <c r="F23" s="111" t="s">
        <v>597</v>
      </c>
      <c r="G23" s="111">
        <v>1</v>
      </c>
      <c r="H23" s="111">
        <v>0</v>
      </c>
      <c r="I23" s="111">
        <v>0</v>
      </c>
      <c r="J23" s="112">
        <v>56</v>
      </c>
      <c r="K23" s="113">
        <f t="shared" si="0"/>
        <v>56</v>
      </c>
    </row>
    <row r="24" spans="1:11" x14ac:dyDescent="0.3">
      <c r="A24" s="111">
        <v>23</v>
      </c>
      <c r="B24" s="111" t="s">
        <v>568</v>
      </c>
      <c r="C24" s="111">
        <v>23</v>
      </c>
      <c r="D24" s="111" t="s">
        <v>147</v>
      </c>
      <c r="E24" s="111" t="s">
        <v>610</v>
      </c>
      <c r="F24" s="111" t="s">
        <v>611</v>
      </c>
      <c r="G24" s="111">
        <v>1</v>
      </c>
      <c r="H24" s="111">
        <v>0</v>
      </c>
      <c r="I24" s="111">
        <v>0</v>
      </c>
      <c r="J24" s="112">
        <v>870</v>
      </c>
      <c r="K24" s="113">
        <f t="shared" si="0"/>
        <v>870</v>
      </c>
    </row>
    <row r="25" spans="1:11" x14ac:dyDescent="0.3">
      <c r="A25" s="111">
        <v>24</v>
      </c>
      <c r="B25" s="111" t="s">
        <v>568</v>
      </c>
      <c r="C25" s="111">
        <v>24</v>
      </c>
      <c r="D25" s="111" t="s">
        <v>147</v>
      </c>
      <c r="E25" s="111" t="s">
        <v>620</v>
      </c>
      <c r="F25" s="111" t="s">
        <v>621</v>
      </c>
      <c r="G25" s="111">
        <v>3</v>
      </c>
      <c r="H25" s="111">
        <v>0</v>
      </c>
      <c r="I25" s="111">
        <v>0</v>
      </c>
      <c r="J25" s="112">
        <v>700</v>
      </c>
      <c r="K25" s="113">
        <f t="shared" si="0"/>
        <v>2100</v>
      </c>
    </row>
    <row r="26" spans="1:11" x14ac:dyDescent="0.3">
      <c r="A26" s="111">
        <v>25</v>
      </c>
      <c r="B26" s="111" t="s">
        <v>568</v>
      </c>
      <c r="C26" s="111">
        <v>25</v>
      </c>
      <c r="D26" s="111" t="s">
        <v>147</v>
      </c>
      <c r="E26" s="111" t="s">
        <v>622</v>
      </c>
      <c r="F26" s="111" t="s">
        <v>623</v>
      </c>
      <c r="G26" s="111">
        <v>1</v>
      </c>
      <c r="H26" s="111">
        <v>0</v>
      </c>
      <c r="I26" s="111">
        <v>0</v>
      </c>
      <c r="J26" s="112">
        <v>650</v>
      </c>
      <c r="K26" s="113">
        <f t="shared" si="0"/>
        <v>650</v>
      </c>
    </row>
    <row r="27" spans="1:11" x14ac:dyDescent="0.3">
      <c r="A27" s="111">
        <v>26</v>
      </c>
      <c r="B27" s="111" t="s">
        <v>568</v>
      </c>
      <c r="C27" s="111">
        <v>26</v>
      </c>
      <c r="D27" s="111" t="s">
        <v>147</v>
      </c>
      <c r="E27" s="111" t="s">
        <v>624</v>
      </c>
      <c r="F27" s="111" t="s">
        <v>625</v>
      </c>
      <c r="G27" s="111">
        <v>1</v>
      </c>
      <c r="H27" s="111">
        <v>0</v>
      </c>
      <c r="I27" s="111">
        <v>0</v>
      </c>
      <c r="J27" s="112">
        <v>750</v>
      </c>
      <c r="K27" s="113">
        <f t="shared" si="0"/>
        <v>750</v>
      </c>
    </row>
    <row r="28" spans="1:11" x14ac:dyDescent="0.3">
      <c r="A28" s="111">
        <v>27</v>
      </c>
      <c r="B28" s="111" t="s">
        <v>568</v>
      </c>
      <c r="C28" s="111">
        <v>27</v>
      </c>
      <c r="D28" s="111" t="s">
        <v>640</v>
      </c>
      <c r="E28" s="111" t="s">
        <v>641</v>
      </c>
      <c r="F28" s="111" t="s">
        <v>642</v>
      </c>
      <c r="G28" s="111">
        <v>2</v>
      </c>
      <c r="H28" s="111">
        <v>0</v>
      </c>
      <c r="I28" s="111">
        <v>0</v>
      </c>
      <c r="J28" s="112">
        <v>2600</v>
      </c>
      <c r="K28" s="113">
        <f t="shared" si="0"/>
        <v>5200</v>
      </c>
    </row>
    <row r="29" spans="1:11" x14ac:dyDescent="0.3">
      <c r="A29" s="111">
        <v>28</v>
      </c>
      <c r="B29" s="111" t="s">
        <v>568</v>
      </c>
      <c r="C29" s="111">
        <v>28</v>
      </c>
      <c r="D29" s="111" t="s">
        <v>647</v>
      </c>
      <c r="E29" s="111" t="s">
        <v>648</v>
      </c>
      <c r="F29" s="111" t="s">
        <v>642</v>
      </c>
      <c r="G29" s="111">
        <v>4</v>
      </c>
      <c r="H29" s="111">
        <v>0</v>
      </c>
      <c r="I29" s="111">
        <v>0</v>
      </c>
      <c r="J29" s="112">
        <v>560</v>
      </c>
      <c r="K29" s="113">
        <f t="shared" si="0"/>
        <v>2240</v>
      </c>
    </row>
    <row r="30" spans="1:11" x14ac:dyDescent="0.3">
      <c r="A30" s="111">
        <v>29</v>
      </c>
      <c r="B30" s="111" t="s">
        <v>568</v>
      </c>
      <c r="C30" s="111">
        <v>29</v>
      </c>
      <c r="D30" s="111" t="s">
        <v>60</v>
      </c>
      <c r="E30" s="111" t="s">
        <v>651</v>
      </c>
      <c r="F30" s="111" t="s">
        <v>585</v>
      </c>
      <c r="G30" s="111">
        <v>1</v>
      </c>
      <c r="H30" s="111">
        <v>0</v>
      </c>
      <c r="I30" s="111">
        <v>0</v>
      </c>
      <c r="J30" s="112">
        <v>225</v>
      </c>
      <c r="K30" s="113">
        <f t="shared" si="0"/>
        <v>225</v>
      </c>
    </row>
    <row r="31" spans="1:11" x14ac:dyDescent="0.3">
      <c r="A31" s="111">
        <v>30</v>
      </c>
      <c r="B31" s="111" t="s">
        <v>568</v>
      </c>
      <c r="C31" s="111">
        <v>30</v>
      </c>
      <c r="D31" s="111" t="s">
        <v>10</v>
      </c>
      <c r="E31" s="111" t="s">
        <v>656</v>
      </c>
      <c r="F31" s="111" t="s">
        <v>607</v>
      </c>
      <c r="G31" s="111">
        <v>5</v>
      </c>
      <c r="H31" s="111">
        <v>0</v>
      </c>
      <c r="I31" s="111">
        <v>0</v>
      </c>
      <c r="J31" s="112">
        <v>480</v>
      </c>
      <c r="K31" s="113">
        <f t="shared" si="0"/>
        <v>2400</v>
      </c>
    </row>
    <row r="32" spans="1:11" x14ac:dyDescent="0.3">
      <c r="A32" s="111">
        <v>31</v>
      </c>
      <c r="B32" s="111" t="s">
        <v>568</v>
      </c>
      <c r="C32" s="111">
        <v>31</v>
      </c>
      <c r="D32" s="111" t="s">
        <v>668</v>
      </c>
      <c r="E32" s="111" t="s">
        <v>669</v>
      </c>
      <c r="F32" s="111" t="s">
        <v>581</v>
      </c>
      <c r="G32" s="111">
        <v>26</v>
      </c>
      <c r="H32" s="111">
        <v>0</v>
      </c>
      <c r="I32" s="111">
        <v>0</v>
      </c>
      <c r="J32" s="112">
        <v>750</v>
      </c>
      <c r="K32" s="113">
        <f t="shared" si="0"/>
        <v>19500</v>
      </c>
    </row>
    <row r="33" spans="1:11" x14ac:dyDescent="0.3">
      <c r="A33" s="111">
        <v>32</v>
      </c>
      <c r="B33" s="111" t="s">
        <v>787</v>
      </c>
      <c r="C33" s="111">
        <v>32</v>
      </c>
      <c r="D33" s="111" t="s">
        <v>60</v>
      </c>
      <c r="E33" s="111" t="s">
        <v>793</v>
      </c>
      <c r="F33" s="111" t="s">
        <v>794</v>
      </c>
      <c r="G33" s="111">
        <v>3</v>
      </c>
      <c r="H33" s="111">
        <v>0</v>
      </c>
      <c r="I33" s="111">
        <v>0</v>
      </c>
      <c r="J33" s="112">
        <v>220</v>
      </c>
      <c r="K33" s="113">
        <f t="shared" si="0"/>
        <v>660</v>
      </c>
    </row>
    <row r="34" spans="1:11" x14ac:dyDescent="0.3">
      <c r="A34" s="111">
        <v>33</v>
      </c>
      <c r="B34" s="111" t="s">
        <v>787</v>
      </c>
      <c r="C34" s="111">
        <v>33</v>
      </c>
      <c r="D34" s="111" t="s">
        <v>795</v>
      </c>
      <c r="E34" s="111" t="s">
        <v>796</v>
      </c>
      <c r="F34" s="111" t="s">
        <v>794</v>
      </c>
      <c r="G34" s="111">
        <v>5</v>
      </c>
      <c r="H34" s="111">
        <v>0</v>
      </c>
      <c r="I34" s="111">
        <v>0</v>
      </c>
      <c r="J34" s="112">
        <v>2250</v>
      </c>
      <c r="K34" s="113">
        <f t="shared" si="0"/>
        <v>11250</v>
      </c>
    </row>
    <row r="35" spans="1:11" x14ac:dyDescent="0.3">
      <c r="A35" s="111">
        <v>34</v>
      </c>
      <c r="B35" s="111" t="s">
        <v>787</v>
      </c>
      <c r="C35" s="111">
        <v>34</v>
      </c>
      <c r="D35" s="111" t="s">
        <v>472</v>
      </c>
      <c r="E35" s="111" t="s">
        <v>811</v>
      </c>
      <c r="F35" s="111" t="s">
        <v>812</v>
      </c>
      <c r="G35" s="111">
        <v>5</v>
      </c>
      <c r="H35" s="111">
        <v>0</v>
      </c>
      <c r="I35" s="111">
        <v>0</v>
      </c>
      <c r="J35" s="112">
        <v>720</v>
      </c>
      <c r="K35" s="113">
        <f t="shared" si="0"/>
        <v>3600</v>
      </c>
    </row>
    <row r="36" spans="1:11" x14ac:dyDescent="0.3">
      <c r="A36" s="111">
        <v>35</v>
      </c>
      <c r="B36" s="111" t="s">
        <v>787</v>
      </c>
      <c r="C36" s="111">
        <v>35</v>
      </c>
      <c r="D36" s="111" t="s">
        <v>821</v>
      </c>
      <c r="E36" s="111" t="s">
        <v>822</v>
      </c>
      <c r="F36" s="111" t="s">
        <v>823</v>
      </c>
      <c r="G36" s="111">
        <v>9</v>
      </c>
      <c r="H36" s="111">
        <v>0</v>
      </c>
      <c r="I36" s="111">
        <v>0</v>
      </c>
      <c r="J36" s="112">
        <v>224</v>
      </c>
      <c r="K36" s="113">
        <f t="shared" si="0"/>
        <v>2016</v>
      </c>
    </row>
    <row r="37" spans="1:11" x14ac:dyDescent="0.3">
      <c r="A37" s="111">
        <v>36</v>
      </c>
      <c r="B37" s="111" t="s">
        <v>787</v>
      </c>
      <c r="C37" s="111">
        <v>36</v>
      </c>
      <c r="D37" s="111" t="s">
        <v>472</v>
      </c>
      <c r="E37" s="111" t="s">
        <v>828</v>
      </c>
      <c r="F37" s="111" t="s">
        <v>812</v>
      </c>
      <c r="G37" s="111">
        <v>3</v>
      </c>
      <c r="H37" s="111">
        <v>0</v>
      </c>
      <c r="I37" s="111">
        <v>0</v>
      </c>
      <c r="J37" s="112">
        <v>650</v>
      </c>
      <c r="K37" s="113">
        <f t="shared" si="0"/>
        <v>1950</v>
      </c>
    </row>
    <row r="38" spans="1:11" x14ac:dyDescent="0.3">
      <c r="A38" s="111">
        <v>37</v>
      </c>
      <c r="B38" s="111" t="s">
        <v>787</v>
      </c>
      <c r="C38" s="111">
        <v>37</v>
      </c>
      <c r="D38" s="111" t="s">
        <v>263</v>
      </c>
      <c r="E38" s="111" t="s">
        <v>837</v>
      </c>
      <c r="F38" s="111" t="s">
        <v>792</v>
      </c>
      <c r="G38" s="111">
        <v>5</v>
      </c>
      <c r="H38" s="111">
        <v>0</v>
      </c>
      <c r="I38" s="111">
        <v>0</v>
      </c>
      <c r="J38" s="112">
        <v>655</v>
      </c>
      <c r="K38" s="113">
        <f t="shared" si="0"/>
        <v>3275</v>
      </c>
    </row>
    <row r="39" spans="1:11" x14ac:dyDescent="0.3">
      <c r="A39" s="111">
        <v>38</v>
      </c>
      <c r="B39" s="111" t="s">
        <v>787</v>
      </c>
      <c r="C39" s="111">
        <v>38</v>
      </c>
      <c r="D39" s="111" t="s">
        <v>263</v>
      </c>
      <c r="E39" s="111" t="s">
        <v>838</v>
      </c>
      <c r="F39" s="111" t="s">
        <v>794</v>
      </c>
      <c r="G39" s="111">
        <v>5</v>
      </c>
      <c r="H39" s="111">
        <v>0</v>
      </c>
      <c r="I39" s="111">
        <v>0</v>
      </c>
      <c r="J39" s="112">
        <v>658</v>
      </c>
      <c r="K39" s="113">
        <f t="shared" si="0"/>
        <v>3290</v>
      </c>
    </row>
    <row r="40" spans="1:11" x14ac:dyDescent="0.3">
      <c r="A40" s="111">
        <v>39</v>
      </c>
      <c r="B40" s="111" t="s">
        <v>787</v>
      </c>
      <c r="C40" s="111">
        <v>39</v>
      </c>
      <c r="D40" s="111" t="s">
        <v>263</v>
      </c>
      <c r="E40" s="111" t="s">
        <v>839</v>
      </c>
      <c r="F40" s="111" t="s">
        <v>794</v>
      </c>
      <c r="G40" s="111">
        <v>5</v>
      </c>
      <c r="H40" s="111">
        <v>0</v>
      </c>
      <c r="I40" s="111">
        <v>0</v>
      </c>
      <c r="J40" s="112">
        <v>700</v>
      </c>
      <c r="K40" s="113">
        <f t="shared" si="0"/>
        <v>3500</v>
      </c>
    </row>
    <row r="41" spans="1:11" x14ac:dyDescent="0.3">
      <c r="A41" s="111">
        <v>40</v>
      </c>
      <c r="B41" s="111" t="s">
        <v>787</v>
      </c>
      <c r="C41" s="111">
        <v>40</v>
      </c>
      <c r="D41" s="111" t="s">
        <v>147</v>
      </c>
      <c r="E41" s="111" t="s">
        <v>844</v>
      </c>
      <c r="F41" s="111" t="s">
        <v>789</v>
      </c>
      <c r="G41" s="111">
        <v>20</v>
      </c>
      <c r="H41" s="111">
        <v>0</v>
      </c>
      <c r="I41" s="111">
        <v>0</v>
      </c>
      <c r="J41" s="112">
        <v>680</v>
      </c>
      <c r="K41" s="113">
        <f t="shared" si="0"/>
        <v>13600</v>
      </c>
    </row>
    <row r="42" spans="1:11" x14ac:dyDescent="0.3">
      <c r="A42" s="111">
        <v>41</v>
      </c>
      <c r="B42" s="111" t="s">
        <v>787</v>
      </c>
      <c r="C42" s="111">
        <v>41</v>
      </c>
      <c r="D42" s="111" t="s">
        <v>845</v>
      </c>
      <c r="E42" s="111" t="s">
        <v>846</v>
      </c>
      <c r="F42" s="111" t="s">
        <v>847</v>
      </c>
      <c r="G42" s="111">
        <v>4</v>
      </c>
      <c r="H42" s="111">
        <v>0</v>
      </c>
      <c r="I42" s="111">
        <v>0</v>
      </c>
      <c r="J42" s="112">
        <v>682</v>
      </c>
      <c r="K42" s="113">
        <f t="shared" si="0"/>
        <v>2728</v>
      </c>
    </row>
    <row r="43" spans="1:11" x14ac:dyDescent="0.3">
      <c r="A43" s="111">
        <v>42</v>
      </c>
      <c r="B43" s="111" t="s">
        <v>787</v>
      </c>
      <c r="C43" s="111">
        <v>42</v>
      </c>
      <c r="D43" s="111" t="s">
        <v>147</v>
      </c>
      <c r="E43" s="111" t="s">
        <v>848</v>
      </c>
      <c r="F43" s="111" t="s">
        <v>789</v>
      </c>
      <c r="G43" s="111">
        <v>40</v>
      </c>
      <c r="H43" s="111">
        <v>0</v>
      </c>
      <c r="I43" s="111">
        <v>0</v>
      </c>
      <c r="J43" s="112">
        <v>690</v>
      </c>
      <c r="K43" s="113">
        <f t="shared" si="0"/>
        <v>27600</v>
      </c>
    </row>
    <row r="44" spans="1:11" x14ac:dyDescent="0.3">
      <c r="A44" s="111">
        <v>43</v>
      </c>
      <c r="B44" s="111" t="s">
        <v>787</v>
      </c>
      <c r="C44" s="111">
        <v>43</v>
      </c>
      <c r="D44" s="111" t="s">
        <v>10</v>
      </c>
      <c r="E44" s="111" t="s">
        <v>849</v>
      </c>
      <c r="F44" s="111" t="s">
        <v>847</v>
      </c>
      <c r="G44" s="111">
        <v>5</v>
      </c>
      <c r="H44" s="111">
        <v>0</v>
      </c>
      <c r="I44" s="111">
        <v>0</v>
      </c>
      <c r="J44" s="112">
        <v>460</v>
      </c>
      <c r="K44" s="113">
        <f t="shared" si="0"/>
        <v>2300</v>
      </c>
    </row>
    <row r="45" spans="1:11" x14ac:dyDescent="0.3">
      <c r="A45" s="111">
        <v>44</v>
      </c>
      <c r="B45" s="111" t="s">
        <v>787</v>
      </c>
      <c r="C45" s="111">
        <v>44</v>
      </c>
      <c r="D45" s="111" t="s">
        <v>845</v>
      </c>
      <c r="E45" s="111" t="s">
        <v>850</v>
      </c>
      <c r="F45" s="111" t="s">
        <v>789</v>
      </c>
      <c r="G45" s="111">
        <v>5</v>
      </c>
      <c r="H45" s="111">
        <v>0</v>
      </c>
      <c r="I45" s="111">
        <v>0</v>
      </c>
      <c r="J45" s="112">
        <v>590</v>
      </c>
      <c r="K45" s="113">
        <f t="shared" si="0"/>
        <v>2950</v>
      </c>
    </row>
    <row r="46" spans="1:11" x14ac:dyDescent="0.3">
      <c r="A46" s="111">
        <v>45</v>
      </c>
      <c r="B46" s="111" t="s">
        <v>787</v>
      </c>
      <c r="C46" s="111">
        <v>45</v>
      </c>
      <c r="D46" s="111" t="s">
        <v>10</v>
      </c>
      <c r="E46" s="111" t="s">
        <v>864</v>
      </c>
      <c r="F46" s="111" t="s">
        <v>865</v>
      </c>
      <c r="G46" s="111">
        <v>5</v>
      </c>
      <c r="H46" s="111">
        <v>0</v>
      </c>
      <c r="I46" s="111">
        <v>0</v>
      </c>
      <c r="J46" s="112">
        <v>502</v>
      </c>
      <c r="K46" s="113">
        <f t="shared" si="0"/>
        <v>2510</v>
      </c>
    </row>
    <row r="47" spans="1:11" x14ac:dyDescent="0.3">
      <c r="A47" s="111">
        <v>46</v>
      </c>
      <c r="B47" s="111" t="s">
        <v>787</v>
      </c>
      <c r="C47" s="111">
        <v>46</v>
      </c>
      <c r="D47" s="111" t="s">
        <v>885</v>
      </c>
      <c r="E47" s="111" t="s">
        <v>886</v>
      </c>
      <c r="F47" s="111" t="s">
        <v>861</v>
      </c>
      <c r="G47" s="111">
        <v>3</v>
      </c>
      <c r="H47" s="111">
        <v>0</v>
      </c>
      <c r="I47" s="111">
        <v>0</v>
      </c>
      <c r="J47" s="112">
        <v>11250</v>
      </c>
      <c r="K47" s="113">
        <f t="shared" si="0"/>
        <v>33750</v>
      </c>
    </row>
    <row r="48" spans="1:11" x14ac:dyDescent="0.3">
      <c r="A48" s="111">
        <v>47</v>
      </c>
      <c r="B48" s="111" t="s">
        <v>787</v>
      </c>
      <c r="C48" s="111">
        <v>47</v>
      </c>
      <c r="D48" s="111" t="s">
        <v>859</v>
      </c>
      <c r="E48" s="111" t="s">
        <v>887</v>
      </c>
      <c r="F48" s="111" t="s">
        <v>861</v>
      </c>
      <c r="G48" s="111">
        <v>6</v>
      </c>
      <c r="H48" s="111">
        <v>0</v>
      </c>
      <c r="I48" s="111">
        <v>0</v>
      </c>
      <c r="J48" s="112">
        <v>6000</v>
      </c>
      <c r="K48" s="113">
        <f t="shared" si="0"/>
        <v>36000</v>
      </c>
    </row>
    <row r="49" spans="1:11" x14ac:dyDescent="0.3">
      <c r="A49" s="111">
        <v>48</v>
      </c>
      <c r="B49" s="111" t="s">
        <v>787</v>
      </c>
      <c r="C49" s="111">
        <v>48</v>
      </c>
      <c r="D49" s="111" t="s">
        <v>925</v>
      </c>
      <c r="E49" s="111" t="s">
        <v>926</v>
      </c>
      <c r="F49" s="111" t="s">
        <v>833</v>
      </c>
      <c r="G49" s="111"/>
      <c r="H49" s="111">
        <v>57800</v>
      </c>
      <c r="I49" s="111">
        <v>0</v>
      </c>
      <c r="J49" s="112">
        <v>0</v>
      </c>
      <c r="K49" s="115">
        <v>0</v>
      </c>
    </row>
    <row r="50" spans="1:11" x14ac:dyDescent="0.3">
      <c r="A50" s="111">
        <v>49</v>
      </c>
      <c r="B50" s="111" t="s">
        <v>940</v>
      </c>
      <c r="C50" s="111">
        <v>49</v>
      </c>
      <c r="D50" s="111" t="s">
        <v>970</v>
      </c>
      <c r="E50" s="111" t="s">
        <v>971</v>
      </c>
      <c r="F50" s="111" t="s">
        <v>972</v>
      </c>
      <c r="G50" s="111">
        <v>5</v>
      </c>
      <c r="H50" s="111">
        <v>0</v>
      </c>
      <c r="I50" s="111">
        <v>0</v>
      </c>
      <c r="J50" s="112">
        <v>1920</v>
      </c>
      <c r="K50" s="113">
        <f t="shared" si="0"/>
        <v>9600</v>
      </c>
    </row>
    <row r="51" spans="1:11" x14ac:dyDescent="0.3">
      <c r="A51" s="111">
        <v>50</v>
      </c>
      <c r="B51" s="111" t="s">
        <v>1157</v>
      </c>
      <c r="C51" s="111">
        <v>50</v>
      </c>
      <c r="D51" s="111" t="s">
        <v>970</v>
      </c>
      <c r="E51" s="111" t="s">
        <v>1167</v>
      </c>
      <c r="F51" s="111" t="s">
        <v>1163</v>
      </c>
      <c r="G51" s="111">
        <v>1</v>
      </c>
      <c r="H51" s="111">
        <v>0</v>
      </c>
      <c r="I51" s="111">
        <v>0</v>
      </c>
      <c r="J51" s="112">
        <v>1950</v>
      </c>
      <c r="K51" s="113">
        <f t="shared" si="0"/>
        <v>1950</v>
      </c>
    </row>
    <row r="52" spans="1:11" x14ac:dyDescent="0.3">
      <c r="A52" s="111">
        <v>51</v>
      </c>
      <c r="B52" s="111" t="s">
        <v>1157</v>
      </c>
      <c r="C52" s="111">
        <v>51</v>
      </c>
      <c r="D52" s="111" t="s">
        <v>970</v>
      </c>
      <c r="E52" s="111" t="s">
        <v>1168</v>
      </c>
      <c r="F52" s="111" t="s">
        <v>1169</v>
      </c>
      <c r="G52" s="111">
        <v>5</v>
      </c>
      <c r="H52" s="111">
        <v>0</v>
      </c>
      <c r="I52" s="111">
        <v>0</v>
      </c>
      <c r="J52" s="112">
        <v>1930</v>
      </c>
      <c r="K52" s="113">
        <f t="shared" si="0"/>
        <v>9650</v>
      </c>
    </row>
    <row r="53" spans="1:11" x14ac:dyDescent="0.3">
      <c r="A53" s="111">
        <v>52</v>
      </c>
      <c r="B53" s="111" t="s">
        <v>1240</v>
      </c>
      <c r="C53" s="111">
        <v>52</v>
      </c>
      <c r="D53" s="111" t="s">
        <v>1247</v>
      </c>
      <c r="E53" s="111" t="s">
        <v>1248</v>
      </c>
      <c r="F53" s="111" t="s">
        <v>1189</v>
      </c>
      <c r="G53" s="111">
        <v>1</v>
      </c>
      <c r="H53" s="111">
        <v>0</v>
      </c>
      <c r="I53" s="111">
        <v>0</v>
      </c>
      <c r="J53" s="112">
        <v>505</v>
      </c>
      <c r="K53" s="113">
        <f t="shared" si="0"/>
        <v>505</v>
      </c>
    </row>
    <row r="54" spans="1:11" x14ac:dyDescent="0.3">
      <c r="A54" s="111">
        <v>53</v>
      </c>
      <c r="B54" s="111" t="s">
        <v>1240</v>
      </c>
      <c r="C54" s="111">
        <v>53</v>
      </c>
      <c r="D54" s="111" t="s">
        <v>1249</v>
      </c>
      <c r="E54" s="111" t="s">
        <v>1250</v>
      </c>
      <c r="F54" s="111" t="s">
        <v>1189</v>
      </c>
      <c r="G54" s="111">
        <v>1</v>
      </c>
      <c r="H54" s="111">
        <v>0</v>
      </c>
      <c r="I54" s="111">
        <v>0</v>
      </c>
      <c r="J54" s="112">
        <v>408</v>
      </c>
      <c r="K54" s="113">
        <f t="shared" si="0"/>
        <v>408</v>
      </c>
    </row>
    <row r="55" spans="1:11" x14ac:dyDescent="0.3">
      <c r="A55" s="111">
        <v>54</v>
      </c>
      <c r="B55" s="111" t="s">
        <v>1240</v>
      </c>
      <c r="C55" s="111">
        <v>54</v>
      </c>
      <c r="D55" s="111" t="s">
        <v>1263</v>
      </c>
      <c r="E55" s="111" t="s">
        <v>1264</v>
      </c>
      <c r="F55" s="111" t="s">
        <v>1265</v>
      </c>
      <c r="G55" s="111">
        <v>1</v>
      </c>
      <c r="H55" s="111">
        <v>0</v>
      </c>
      <c r="I55" s="111">
        <v>0</v>
      </c>
      <c r="J55" s="112">
        <v>780</v>
      </c>
      <c r="K55" s="113">
        <f t="shared" si="0"/>
        <v>780</v>
      </c>
    </row>
    <row r="56" spans="1:11" x14ac:dyDescent="0.3">
      <c r="A56" s="111">
        <v>55</v>
      </c>
      <c r="B56" s="111" t="s">
        <v>1240</v>
      </c>
      <c r="C56" s="111">
        <v>55</v>
      </c>
      <c r="D56" s="111" t="s">
        <v>970</v>
      </c>
      <c r="E56" s="111" t="s">
        <v>1266</v>
      </c>
      <c r="F56" s="111" t="s">
        <v>1267</v>
      </c>
      <c r="G56" s="111">
        <v>1</v>
      </c>
      <c r="H56" s="111">
        <v>0</v>
      </c>
      <c r="I56" s="111">
        <v>0</v>
      </c>
      <c r="J56" s="112">
        <v>1940</v>
      </c>
      <c r="K56" s="113">
        <f t="shared" si="0"/>
        <v>1940</v>
      </c>
    </row>
    <row r="57" spans="1:11" x14ac:dyDescent="0.3">
      <c r="A57" s="111">
        <v>56</v>
      </c>
      <c r="B57" s="111" t="s">
        <v>1240</v>
      </c>
      <c r="C57" s="111">
        <v>56</v>
      </c>
      <c r="D57" s="111" t="s">
        <v>1276</v>
      </c>
      <c r="E57" s="111" t="s">
        <v>1277</v>
      </c>
      <c r="F57" s="111" t="s">
        <v>1180</v>
      </c>
      <c r="G57" s="111">
        <v>6</v>
      </c>
      <c r="H57" s="111">
        <v>0</v>
      </c>
      <c r="I57" s="111">
        <v>0</v>
      </c>
      <c r="J57" s="112">
        <v>1425</v>
      </c>
      <c r="K57" s="113">
        <f t="shared" si="0"/>
        <v>8550</v>
      </c>
    </row>
    <row r="58" spans="1:11" x14ac:dyDescent="0.3">
      <c r="A58" s="111">
        <v>57</v>
      </c>
      <c r="B58" s="111" t="s">
        <v>1240</v>
      </c>
      <c r="C58" s="111">
        <v>57</v>
      </c>
      <c r="D58" s="111" t="s">
        <v>1276</v>
      </c>
      <c r="E58" s="111" t="s">
        <v>1278</v>
      </c>
      <c r="F58" s="111" t="s">
        <v>1267</v>
      </c>
      <c r="G58" s="111">
        <v>15</v>
      </c>
      <c r="H58" s="111">
        <v>0</v>
      </c>
      <c r="I58" s="111">
        <v>0</v>
      </c>
      <c r="J58" s="112">
        <v>1425</v>
      </c>
      <c r="K58" s="113">
        <f t="shared" si="0"/>
        <v>21375</v>
      </c>
    </row>
    <row r="59" spans="1:11" x14ac:dyDescent="0.3">
      <c r="A59" s="111">
        <v>58</v>
      </c>
      <c r="B59" s="111" t="s">
        <v>1240</v>
      </c>
      <c r="C59" s="111">
        <v>58</v>
      </c>
      <c r="D59" s="111" t="s">
        <v>447</v>
      </c>
      <c r="E59" s="111" t="s">
        <v>1279</v>
      </c>
      <c r="F59" s="111" t="s">
        <v>1280</v>
      </c>
      <c r="G59" s="111">
        <v>1</v>
      </c>
      <c r="H59" s="111">
        <v>0</v>
      </c>
      <c r="I59" s="111">
        <v>0</v>
      </c>
      <c r="J59" s="112">
        <v>3700</v>
      </c>
      <c r="K59" s="113">
        <f t="shared" si="0"/>
        <v>3700</v>
      </c>
    </row>
    <row r="60" spans="1:11" x14ac:dyDescent="0.3">
      <c r="A60" s="111">
        <v>59</v>
      </c>
      <c r="B60" s="111" t="s">
        <v>1240</v>
      </c>
      <c r="C60" s="111">
        <v>59</v>
      </c>
      <c r="D60" s="111" t="s">
        <v>447</v>
      </c>
      <c r="E60" s="111" t="s">
        <v>1281</v>
      </c>
      <c r="F60" s="111" t="s">
        <v>1280</v>
      </c>
      <c r="G60" s="111">
        <v>1</v>
      </c>
      <c r="H60" s="111">
        <v>0</v>
      </c>
      <c r="I60" s="111">
        <v>0</v>
      </c>
      <c r="J60" s="112">
        <v>3500</v>
      </c>
      <c r="K60" s="113">
        <f t="shared" si="0"/>
        <v>3500</v>
      </c>
    </row>
    <row r="61" spans="1:11" x14ac:dyDescent="0.3">
      <c r="A61" s="111">
        <v>60</v>
      </c>
      <c r="B61" s="111" t="s">
        <v>1240</v>
      </c>
      <c r="C61" s="111">
        <v>60</v>
      </c>
      <c r="D61" s="111" t="s">
        <v>447</v>
      </c>
      <c r="E61" s="111" t="s">
        <v>1282</v>
      </c>
      <c r="F61" s="111" t="s">
        <v>1246</v>
      </c>
      <c r="G61" s="111">
        <v>1</v>
      </c>
      <c r="H61" s="111">
        <v>0</v>
      </c>
      <c r="I61" s="111">
        <v>0</v>
      </c>
      <c r="J61" s="112">
        <v>3800</v>
      </c>
      <c r="K61" s="113">
        <f t="shared" si="0"/>
        <v>3800</v>
      </c>
    </row>
    <row r="62" spans="1:11" x14ac:dyDescent="0.3">
      <c r="A62" s="111">
        <v>61</v>
      </c>
      <c r="B62" s="111" t="s">
        <v>1240</v>
      </c>
      <c r="C62" s="111">
        <v>61</v>
      </c>
      <c r="D62" s="111" t="s">
        <v>447</v>
      </c>
      <c r="E62" s="111" t="s">
        <v>1283</v>
      </c>
      <c r="F62" s="111" t="s">
        <v>1284</v>
      </c>
      <c r="G62" s="111">
        <v>13</v>
      </c>
      <c r="H62" s="111">
        <v>0</v>
      </c>
      <c r="I62" s="111">
        <v>0</v>
      </c>
      <c r="J62" s="112">
        <v>3500</v>
      </c>
      <c r="K62" s="113">
        <f t="shared" si="0"/>
        <v>45500</v>
      </c>
    </row>
    <row r="63" spans="1:11" x14ac:dyDescent="0.3">
      <c r="A63" s="111">
        <v>62</v>
      </c>
      <c r="B63" s="111" t="s">
        <v>1377</v>
      </c>
      <c r="C63" s="111">
        <v>62</v>
      </c>
      <c r="D63" s="111" t="s">
        <v>1247</v>
      </c>
      <c r="E63" s="111" t="s">
        <v>1383</v>
      </c>
      <c r="F63" s="111" t="s">
        <v>1382</v>
      </c>
      <c r="G63" s="111">
        <v>1</v>
      </c>
      <c r="H63" s="111">
        <v>0</v>
      </c>
      <c r="I63" s="111">
        <v>0</v>
      </c>
      <c r="J63" s="112">
        <v>520</v>
      </c>
      <c r="K63" s="113">
        <f t="shared" si="0"/>
        <v>520</v>
      </c>
    </row>
    <row r="64" spans="1:11" x14ac:dyDescent="0.3">
      <c r="A64" s="111">
        <v>63</v>
      </c>
      <c r="B64" s="111" t="s">
        <v>1377</v>
      </c>
      <c r="C64" s="111">
        <v>63</v>
      </c>
      <c r="D64" s="111" t="s">
        <v>1384</v>
      </c>
      <c r="E64" s="111" t="s">
        <v>1385</v>
      </c>
      <c r="F64" s="111" t="s">
        <v>1386</v>
      </c>
      <c r="G64" s="111">
        <v>1</v>
      </c>
      <c r="H64" s="111">
        <v>0</v>
      </c>
      <c r="I64" s="111">
        <v>0</v>
      </c>
      <c r="J64" s="112">
        <v>505</v>
      </c>
      <c r="K64" s="113">
        <f t="shared" si="0"/>
        <v>505</v>
      </c>
    </row>
    <row r="65" spans="1:11" x14ac:dyDescent="0.3">
      <c r="A65" s="111">
        <v>64</v>
      </c>
      <c r="B65" s="111" t="s">
        <v>1377</v>
      </c>
      <c r="C65" s="111">
        <v>64</v>
      </c>
      <c r="D65" s="111" t="s">
        <v>1398</v>
      </c>
      <c r="E65" s="111" t="s">
        <v>1399</v>
      </c>
      <c r="F65" s="111" t="s">
        <v>1400</v>
      </c>
      <c r="G65" s="111">
        <v>3</v>
      </c>
      <c r="H65" s="111">
        <v>0</v>
      </c>
      <c r="I65" s="111">
        <v>0</v>
      </c>
      <c r="J65" s="112">
        <v>16800</v>
      </c>
      <c r="K65" s="113">
        <f t="shared" si="0"/>
        <v>50400</v>
      </c>
    </row>
    <row r="66" spans="1:11" x14ac:dyDescent="0.3">
      <c r="A66" s="111">
        <v>65</v>
      </c>
      <c r="B66" s="111" t="s">
        <v>1377</v>
      </c>
      <c r="C66" s="111">
        <v>65</v>
      </c>
      <c r="D66" s="111" t="s">
        <v>1401</v>
      </c>
      <c r="E66" s="111" t="s">
        <v>1402</v>
      </c>
      <c r="F66" s="111" t="s">
        <v>1403</v>
      </c>
      <c r="G66" s="111">
        <v>6</v>
      </c>
      <c r="H66" s="111">
        <v>0</v>
      </c>
      <c r="I66" s="111">
        <v>0</v>
      </c>
      <c r="J66" s="112">
        <v>15900</v>
      </c>
      <c r="K66" s="113">
        <f t="shared" si="0"/>
        <v>95400</v>
      </c>
    </row>
    <row r="67" spans="1:11" x14ac:dyDescent="0.3">
      <c r="A67" s="111">
        <v>66</v>
      </c>
      <c r="B67" s="111" t="s">
        <v>1377</v>
      </c>
      <c r="C67" s="111">
        <v>66</v>
      </c>
      <c r="D67" s="111" t="s">
        <v>1404</v>
      </c>
      <c r="E67" s="111" t="s">
        <v>1405</v>
      </c>
      <c r="F67" s="111" t="s">
        <v>1389</v>
      </c>
      <c r="G67" s="111">
        <v>1</v>
      </c>
      <c r="H67" s="111">
        <v>0</v>
      </c>
      <c r="I67" s="111">
        <v>0</v>
      </c>
      <c r="J67" s="112">
        <v>200</v>
      </c>
      <c r="K67" s="113">
        <f t="shared" ref="K67:K130" si="1">G67*J67</f>
        <v>200</v>
      </c>
    </row>
    <row r="68" spans="1:11" x14ac:dyDescent="0.3">
      <c r="A68" s="111">
        <v>67</v>
      </c>
      <c r="B68" s="111" t="s">
        <v>1377</v>
      </c>
      <c r="C68" s="111">
        <v>67</v>
      </c>
      <c r="D68" s="111" t="s">
        <v>1404</v>
      </c>
      <c r="E68" s="111" t="s">
        <v>1406</v>
      </c>
      <c r="F68" s="111" t="s">
        <v>1389</v>
      </c>
      <c r="G68" s="111">
        <v>1</v>
      </c>
      <c r="H68" s="111">
        <v>0</v>
      </c>
      <c r="I68" s="111">
        <v>0</v>
      </c>
      <c r="J68" s="112">
        <v>350</v>
      </c>
      <c r="K68" s="113">
        <f t="shared" si="1"/>
        <v>350</v>
      </c>
    </row>
    <row r="69" spans="1:11" x14ac:dyDescent="0.3">
      <c r="A69" s="111">
        <v>68</v>
      </c>
      <c r="B69" s="111" t="s">
        <v>1377</v>
      </c>
      <c r="C69" s="111">
        <v>68</v>
      </c>
      <c r="D69" s="111" t="s">
        <v>1423</v>
      </c>
      <c r="E69" s="111" t="s">
        <v>1424</v>
      </c>
      <c r="F69" s="111" t="s">
        <v>1425</v>
      </c>
      <c r="G69" s="111">
        <v>2</v>
      </c>
      <c r="H69" s="111">
        <v>0</v>
      </c>
      <c r="I69" s="111">
        <v>0</v>
      </c>
      <c r="J69" s="112">
        <v>660</v>
      </c>
      <c r="K69" s="113">
        <f t="shared" si="1"/>
        <v>1320</v>
      </c>
    </row>
    <row r="70" spans="1:11" x14ac:dyDescent="0.3">
      <c r="A70" s="111">
        <v>69</v>
      </c>
      <c r="B70" s="111" t="s">
        <v>1377</v>
      </c>
      <c r="C70" s="111">
        <v>69</v>
      </c>
      <c r="D70" s="111" t="s">
        <v>1426</v>
      </c>
      <c r="E70" s="111" t="s">
        <v>1427</v>
      </c>
      <c r="F70" s="111" t="s">
        <v>1418</v>
      </c>
      <c r="G70" s="111">
        <v>4</v>
      </c>
      <c r="H70" s="111">
        <v>0</v>
      </c>
      <c r="I70" s="111">
        <v>0</v>
      </c>
      <c r="J70" s="112">
        <v>340</v>
      </c>
      <c r="K70" s="113">
        <f t="shared" si="1"/>
        <v>1360</v>
      </c>
    </row>
    <row r="71" spans="1:11" x14ac:dyDescent="0.3">
      <c r="A71" s="111">
        <v>70</v>
      </c>
      <c r="B71" s="111" t="s">
        <v>1377</v>
      </c>
      <c r="C71" s="111">
        <v>70</v>
      </c>
      <c r="D71" s="111" t="s">
        <v>1431</v>
      </c>
      <c r="E71" s="111" t="s">
        <v>1432</v>
      </c>
      <c r="F71" s="111" t="s">
        <v>1180</v>
      </c>
      <c r="G71" s="111">
        <v>1</v>
      </c>
      <c r="H71" s="111">
        <v>0</v>
      </c>
      <c r="I71" s="111">
        <v>0</v>
      </c>
      <c r="J71" s="112">
        <v>260</v>
      </c>
      <c r="K71" s="113">
        <f t="shared" si="1"/>
        <v>260</v>
      </c>
    </row>
    <row r="72" spans="1:11" x14ac:dyDescent="0.3">
      <c r="A72" s="111">
        <v>71</v>
      </c>
      <c r="B72" s="111" t="s">
        <v>1478</v>
      </c>
      <c r="C72" s="111">
        <v>71</v>
      </c>
      <c r="D72" s="111" t="s">
        <v>1494</v>
      </c>
      <c r="E72" s="111" t="s">
        <v>1495</v>
      </c>
      <c r="F72" s="111" t="s">
        <v>1496</v>
      </c>
      <c r="G72" s="111">
        <v>5</v>
      </c>
      <c r="H72" s="111">
        <v>0</v>
      </c>
      <c r="I72" s="111">
        <v>0</v>
      </c>
      <c r="J72" s="112">
        <v>2100</v>
      </c>
      <c r="K72" s="113">
        <f t="shared" si="1"/>
        <v>10500</v>
      </c>
    </row>
    <row r="73" spans="1:11" x14ac:dyDescent="0.3">
      <c r="A73" s="111">
        <v>72</v>
      </c>
      <c r="B73" s="111" t="s">
        <v>1478</v>
      </c>
      <c r="C73" s="111">
        <v>72</v>
      </c>
      <c r="D73" s="111" t="s">
        <v>1497</v>
      </c>
      <c r="E73" s="111" t="s">
        <v>1498</v>
      </c>
      <c r="F73" s="111" t="s">
        <v>1490</v>
      </c>
      <c r="G73" s="111">
        <v>5</v>
      </c>
      <c r="H73" s="111">
        <v>0</v>
      </c>
      <c r="I73" s="111">
        <v>0</v>
      </c>
      <c r="J73" s="112">
        <v>250</v>
      </c>
      <c r="K73" s="113">
        <f t="shared" si="1"/>
        <v>1250</v>
      </c>
    </row>
    <row r="74" spans="1:11" x14ac:dyDescent="0.3">
      <c r="A74" s="111">
        <v>73</v>
      </c>
      <c r="B74" s="111" t="s">
        <v>1478</v>
      </c>
      <c r="C74" s="111">
        <v>73</v>
      </c>
      <c r="D74" s="111" t="s">
        <v>1494</v>
      </c>
      <c r="E74" s="111" t="s">
        <v>1499</v>
      </c>
      <c r="F74" s="111" t="s">
        <v>1500</v>
      </c>
      <c r="G74" s="111">
        <v>5</v>
      </c>
      <c r="H74" s="111">
        <v>0</v>
      </c>
      <c r="I74" s="111">
        <v>0</v>
      </c>
      <c r="J74" s="112">
        <v>260</v>
      </c>
      <c r="K74" s="113">
        <f t="shared" si="1"/>
        <v>1300</v>
      </c>
    </row>
    <row r="75" spans="1:11" x14ac:dyDescent="0.3">
      <c r="A75" s="111">
        <v>74</v>
      </c>
      <c r="B75" s="111" t="s">
        <v>1478</v>
      </c>
      <c r="C75" s="111">
        <v>74</v>
      </c>
      <c r="D75" s="111" t="s">
        <v>1501</v>
      </c>
      <c r="E75" s="111" t="s">
        <v>1502</v>
      </c>
      <c r="F75" s="111" t="s">
        <v>1503</v>
      </c>
      <c r="G75" s="111">
        <v>12</v>
      </c>
      <c r="H75" s="111">
        <v>0</v>
      </c>
      <c r="I75" s="111">
        <v>0</v>
      </c>
      <c r="J75" s="112">
        <v>1700</v>
      </c>
      <c r="K75" s="113">
        <f t="shared" si="1"/>
        <v>20400</v>
      </c>
    </row>
    <row r="76" spans="1:11" x14ac:dyDescent="0.3">
      <c r="A76" s="111">
        <v>75</v>
      </c>
      <c r="B76" s="111" t="s">
        <v>1478</v>
      </c>
      <c r="C76" s="111">
        <v>75</v>
      </c>
      <c r="D76" s="111" t="s">
        <v>1504</v>
      </c>
      <c r="E76" s="111" t="s">
        <v>1505</v>
      </c>
      <c r="F76" s="111" t="s">
        <v>1484</v>
      </c>
      <c r="G76" s="111">
        <v>1</v>
      </c>
      <c r="H76" s="111">
        <v>0</v>
      </c>
      <c r="I76" s="111">
        <v>0</v>
      </c>
      <c r="J76" s="112">
        <v>450</v>
      </c>
      <c r="K76" s="113">
        <f t="shared" si="1"/>
        <v>450</v>
      </c>
    </row>
    <row r="77" spans="1:11" x14ac:dyDescent="0.3">
      <c r="A77" s="111">
        <v>76</v>
      </c>
      <c r="B77" s="111" t="s">
        <v>1478</v>
      </c>
      <c r="C77" s="111">
        <v>76</v>
      </c>
      <c r="D77" s="111" t="s">
        <v>1513</v>
      </c>
      <c r="E77" s="111" t="s">
        <v>1514</v>
      </c>
      <c r="F77" s="111" t="s">
        <v>1515</v>
      </c>
      <c r="G77" s="111">
        <v>4</v>
      </c>
      <c r="H77" s="111">
        <v>0</v>
      </c>
      <c r="I77" s="111">
        <v>0</v>
      </c>
      <c r="J77" s="112">
        <v>340</v>
      </c>
      <c r="K77" s="113">
        <f t="shared" si="1"/>
        <v>1360</v>
      </c>
    </row>
    <row r="78" spans="1:11" x14ac:dyDescent="0.3">
      <c r="A78" s="111">
        <v>77</v>
      </c>
      <c r="B78" s="111" t="s">
        <v>1478</v>
      </c>
      <c r="C78" s="111">
        <v>77</v>
      </c>
      <c r="D78" s="111" t="s">
        <v>1513</v>
      </c>
      <c r="E78" s="111" t="s">
        <v>1516</v>
      </c>
      <c r="F78" s="111" t="s">
        <v>1493</v>
      </c>
      <c r="G78" s="111">
        <v>4</v>
      </c>
      <c r="H78" s="111">
        <v>0</v>
      </c>
      <c r="I78" s="111">
        <v>0</v>
      </c>
      <c r="J78" s="112">
        <v>350</v>
      </c>
      <c r="K78" s="113">
        <f t="shared" si="1"/>
        <v>1400</v>
      </c>
    </row>
    <row r="79" spans="1:11" x14ac:dyDescent="0.3">
      <c r="A79" s="111">
        <v>78</v>
      </c>
      <c r="B79" s="111" t="s">
        <v>1478</v>
      </c>
      <c r="C79" s="111">
        <v>78</v>
      </c>
      <c r="D79" s="111" t="s">
        <v>1517</v>
      </c>
      <c r="E79" s="111" t="s">
        <v>1518</v>
      </c>
      <c r="F79" s="111" t="s">
        <v>1515</v>
      </c>
      <c r="G79" s="111">
        <v>9</v>
      </c>
      <c r="H79" s="111">
        <v>0</v>
      </c>
      <c r="I79" s="111">
        <v>0</v>
      </c>
      <c r="J79" s="112">
        <v>1450</v>
      </c>
      <c r="K79" s="113">
        <f t="shared" si="1"/>
        <v>13050</v>
      </c>
    </row>
    <row r="80" spans="1:11" x14ac:dyDescent="0.3">
      <c r="A80" s="111">
        <v>79</v>
      </c>
      <c r="B80" s="111" t="s">
        <v>1478</v>
      </c>
      <c r="C80" s="111">
        <v>79</v>
      </c>
      <c r="D80" s="111" t="s">
        <v>1531</v>
      </c>
      <c r="E80" s="111" t="s">
        <v>1532</v>
      </c>
      <c r="F80" s="111" t="s">
        <v>1515</v>
      </c>
      <c r="G80" s="111">
        <v>2</v>
      </c>
      <c r="H80" s="111">
        <v>0</v>
      </c>
      <c r="I80" s="111">
        <v>0</v>
      </c>
      <c r="J80" s="112">
        <v>1450</v>
      </c>
      <c r="K80" s="113">
        <f t="shared" si="1"/>
        <v>2900</v>
      </c>
    </row>
    <row r="81" spans="1:11" x14ac:dyDescent="0.3">
      <c r="A81" s="111">
        <v>80</v>
      </c>
      <c r="B81" s="111" t="s">
        <v>1631</v>
      </c>
      <c r="C81" s="111">
        <v>80</v>
      </c>
      <c r="D81" s="111" t="s">
        <v>1632</v>
      </c>
      <c r="E81" s="111" t="s">
        <v>1633</v>
      </c>
      <c r="F81" s="111" t="s">
        <v>1634</v>
      </c>
      <c r="G81" s="111">
        <v>4</v>
      </c>
      <c r="H81" s="111">
        <v>0</v>
      </c>
      <c r="I81" s="111">
        <v>0</v>
      </c>
      <c r="J81" s="112">
        <v>6000</v>
      </c>
      <c r="K81" s="113">
        <f t="shared" si="1"/>
        <v>24000</v>
      </c>
    </row>
    <row r="82" spans="1:11" x14ac:dyDescent="0.3">
      <c r="A82" s="111">
        <v>81</v>
      </c>
      <c r="B82" s="111" t="s">
        <v>1631</v>
      </c>
      <c r="C82" s="111">
        <v>81</v>
      </c>
      <c r="D82" s="111" t="s">
        <v>1635</v>
      </c>
      <c r="E82" s="111" t="s">
        <v>1636</v>
      </c>
      <c r="F82" s="111" t="s">
        <v>1634</v>
      </c>
      <c r="G82" s="111">
        <v>5</v>
      </c>
      <c r="H82" s="111">
        <v>0</v>
      </c>
      <c r="I82" s="111">
        <v>0</v>
      </c>
      <c r="J82" s="112">
        <v>8827.5</v>
      </c>
      <c r="K82" s="113">
        <f t="shared" si="1"/>
        <v>44137.5</v>
      </c>
    </row>
    <row r="83" spans="1:11" x14ac:dyDescent="0.3">
      <c r="A83" s="111">
        <v>82</v>
      </c>
      <c r="B83" s="111" t="s">
        <v>1631</v>
      </c>
      <c r="C83" s="111">
        <v>82</v>
      </c>
      <c r="D83" s="111" t="s">
        <v>1637</v>
      </c>
      <c r="E83" s="111" t="s">
        <v>1638</v>
      </c>
      <c r="F83" s="111" t="s">
        <v>1639</v>
      </c>
      <c r="G83" s="111">
        <v>4</v>
      </c>
      <c r="H83" s="111">
        <v>0</v>
      </c>
      <c r="I83" s="111">
        <v>0</v>
      </c>
      <c r="J83" s="112">
        <v>396.75</v>
      </c>
      <c r="K83" s="113">
        <f t="shared" si="1"/>
        <v>1587</v>
      </c>
    </row>
    <row r="84" spans="1:11" x14ac:dyDescent="0.3">
      <c r="A84" s="111">
        <v>83</v>
      </c>
      <c r="B84" s="111" t="s">
        <v>1631</v>
      </c>
      <c r="C84" s="111">
        <v>83</v>
      </c>
      <c r="D84" s="111" t="s">
        <v>1641</v>
      </c>
      <c r="E84" s="111" t="s">
        <v>1642</v>
      </c>
      <c r="F84" s="111" t="s">
        <v>1643</v>
      </c>
      <c r="G84" s="111">
        <v>1</v>
      </c>
      <c r="H84" s="111">
        <v>0</v>
      </c>
      <c r="I84" s="111">
        <v>0</v>
      </c>
      <c r="J84" s="112">
        <v>473.25</v>
      </c>
      <c r="K84" s="113">
        <f t="shared" si="1"/>
        <v>473.25</v>
      </c>
    </row>
    <row r="85" spans="1:11" x14ac:dyDescent="0.3">
      <c r="A85" s="111">
        <v>84</v>
      </c>
      <c r="B85" s="111" t="s">
        <v>1631</v>
      </c>
      <c r="C85" s="111">
        <v>84</v>
      </c>
      <c r="D85" s="111" t="s">
        <v>1644</v>
      </c>
      <c r="E85" s="111" t="s">
        <v>1645</v>
      </c>
      <c r="F85" s="111" t="s">
        <v>1646</v>
      </c>
      <c r="G85" s="111">
        <v>5</v>
      </c>
      <c r="H85" s="111">
        <v>0</v>
      </c>
      <c r="I85" s="111">
        <v>0</v>
      </c>
      <c r="J85" s="112">
        <v>30521.25</v>
      </c>
      <c r="K85" s="113">
        <f t="shared" si="1"/>
        <v>152606.25</v>
      </c>
    </row>
    <row r="86" spans="1:11" x14ac:dyDescent="0.3">
      <c r="A86" s="111">
        <v>85</v>
      </c>
      <c r="B86" s="111" t="s">
        <v>1631</v>
      </c>
      <c r="C86" s="111">
        <v>85</v>
      </c>
      <c r="D86" s="111" t="s">
        <v>1352</v>
      </c>
      <c r="E86" s="111" t="s">
        <v>1649</v>
      </c>
      <c r="F86" s="111" t="s">
        <v>1650</v>
      </c>
      <c r="G86" s="111">
        <v>2</v>
      </c>
      <c r="H86" s="111">
        <v>0</v>
      </c>
      <c r="I86" s="111">
        <v>0</v>
      </c>
      <c r="J86" s="112">
        <v>1574.25</v>
      </c>
      <c r="K86" s="113">
        <f t="shared" si="1"/>
        <v>3148.5</v>
      </c>
    </row>
    <row r="87" spans="1:11" x14ac:dyDescent="0.3">
      <c r="A87" s="111">
        <v>86</v>
      </c>
      <c r="B87" s="111" t="s">
        <v>1631</v>
      </c>
      <c r="C87" s="111">
        <v>86</v>
      </c>
      <c r="D87" s="111" t="s">
        <v>1651</v>
      </c>
      <c r="E87" s="111" t="s">
        <v>1652</v>
      </c>
      <c r="F87" s="111" t="s">
        <v>1653</v>
      </c>
      <c r="G87" s="111">
        <v>5</v>
      </c>
      <c r="H87" s="111">
        <v>0</v>
      </c>
      <c r="I87" s="111">
        <v>0</v>
      </c>
      <c r="J87" s="112">
        <v>937.5</v>
      </c>
      <c r="K87" s="113">
        <f t="shared" si="1"/>
        <v>4687.5</v>
      </c>
    </row>
    <row r="88" spans="1:11" x14ac:dyDescent="0.3">
      <c r="A88" s="111">
        <v>87</v>
      </c>
      <c r="B88" s="111" t="s">
        <v>1631</v>
      </c>
      <c r="C88" s="111">
        <v>87</v>
      </c>
      <c r="D88" s="111" t="s">
        <v>1654</v>
      </c>
      <c r="E88" s="111" t="s">
        <v>1655</v>
      </c>
      <c r="F88" s="111" t="s">
        <v>1639</v>
      </c>
      <c r="G88" s="111">
        <v>5</v>
      </c>
      <c r="H88" s="111">
        <v>0</v>
      </c>
      <c r="I88" s="111">
        <v>0</v>
      </c>
      <c r="J88" s="112">
        <v>1049.25</v>
      </c>
      <c r="K88" s="113">
        <f t="shared" si="1"/>
        <v>5246.25</v>
      </c>
    </row>
    <row r="89" spans="1:11" x14ac:dyDescent="0.3">
      <c r="A89" s="111">
        <v>88</v>
      </c>
      <c r="B89" s="111" t="s">
        <v>1631</v>
      </c>
      <c r="C89" s="111">
        <v>88</v>
      </c>
      <c r="D89" s="111" t="s">
        <v>1247</v>
      </c>
      <c r="E89" s="111" t="s">
        <v>1656</v>
      </c>
      <c r="F89" s="111" t="s">
        <v>1653</v>
      </c>
      <c r="G89" s="111">
        <v>5</v>
      </c>
      <c r="H89" s="111">
        <v>0</v>
      </c>
      <c r="I89" s="111">
        <v>0</v>
      </c>
      <c r="J89" s="112">
        <v>824.25</v>
      </c>
      <c r="K89" s="113">
        <f t="shared" si="1"/>
        <v>4121.25</v>
      </c>
    </row>
    <row r="90" spans="1:11" x14ac:dyDescent="0.3">
      <c r="A90" s="111">
        <v>89</v>
      </c>
      <c r="B90" s="111" t="s">
        <v>1631</v>
      </c>
      <c r="C90" s="111">
        <v>89</v>
      </c>
      <c r="D90" s="111" t="s">
        <v>1247</v>
      </c>
      <c r="E90" s="111" t="s">
        <v>1657</v>
      </c>
      <c r="F90" s="111" t="s">
        <v>1639</v>
      </c>
      <c r="G90" s="111">
        <v>5</v>
      </c>
      <c r="H90" s="111">
        <v>0</v>
      </c>
      <c r="I90" s="111">
        <v>0</v>
      </c>
      <c r="J90" s="112">
        <v>1874.25</v>
      </c>
      <c r="K90" s="113">
        <f t="shared" si="1"/>
        <v>9371.25</v>
      </c>
    </row>
    <row r="91" spans="1:11" x14ac:dyDescent="0.3">
      <c r="A91" s="111">
        <v>90</v>
      </c>
      <c r="B91" s="111" t="s">
        <v>1631</v>
      </c>
      <c r="C91" s="111">
        <v>90</v>
      </c>
      <c r="D91" s="111" t="s">
        <v>1658</v>
      </c>
      <c r="E91" s="111" t="s">
        <v>1659</v>
      </c>
      <c r="F91" s="111" t="s">
        <v>1653</v>
      </c>
      <c r="G91" s="111">
        <v>5</v>
      </c>
      <c r="H91" s="111">
        <v>0</v>
      </c>
      <c r="I91" s="111">
        <v>0</v>
      </c>
      <c r="J91" s="112">
        <v>1047</v>
      </c>
      <c r="K91" s="113">
        <f t="shared" si="1"/>
        <v>5235</v>
      </c>
    </row>
    <row r="92" spans="1:11" x14ac:dyDescent="0.3">
      <c r="A92" s="111">
        <v>91</v>
      </c>
      <c r="B92" s="111" t="s">
        <v>1631</v>
      </c>
      <c r="C92" s="111">
        <v>91</v>
      </c>
      <c r="D92" s="111" t="s">
        <v>1668</v>
      </c>
      <c r="E92" s="111" t="s">
        <v>1669</v>
      </c>
      <c r="F92" s="111" t="s">
        <v>1670</v>
      </c>
      <c r="G92" s="111">
        <v>4</v>
      </c>
      <c r="H92" s="111">
        <v>0</v>
      </c>
      <c r="I92" s="111">
        <v>0</v>
      </c>
      <c r="J92" s="112">
        <v>11088.75</v>
      </c>
      <c r="K92" s="113">
        <f t="shared" si="1"/>
        <v>44355</v>
      </c>
    </row>
    <row r="93" spans="1:11" x14ac:dyDescent="0.3">
      <c r="A93" s="111">
        <v>92</v>
      </c>
      <c r="B93" s="111" t="s">
        <v>1631</v>
      </c>
      <c r="C93" s="111">
        <v>92</v>
      </c>
      <c r="D93" s="111" t="s">
        <v>1676</v>
      </c>
      <c r="E93" s="111" t="s">
        <v>1677</v>
      </c>
      <c r="F93" s="111" t="s">
        <v>1678</v>
      </c>
      <c r="G93" s="111">
        <v>4</v>
      </c>
      <c r="H93" s="111">
        <v>0</v>
      </c>
      <c r="I93" s="111">
        <v>0</v>
      </c>
      <c r="J93" s="112">
        <v>1419</v>
      </c>
      <c r="K93" s="113">
        <f t="shared" si="1"/>
        <v>5676</v>
      </c>
    </row>
    <row r="94" spans="1:11" x14ac:dyDescent="0.3">
      <c r="A94" s="111">
        <v>93</v>
      </c>
      <c r="B94" s="111" t="s">
        <v>1631</v>
      </c>
      <c r="C94" s="111">
        <v>93</v>
      </c>
      <c r="D94" s="111" t="s">
        <v>491</v>
      </c>
      <c r="E94" s="111" t="s">
        <v>1679</v>
      </c>
      <c r="F94" s="111" t="s">
        <v>1680</v>
      </c>
      <c r="G94" s="111">
        <v>10</v>
      </c>
      <c r="H94" s="111">
        <v>0</v>
      </c>
      <c r="I94" s="111">
        <v>0</v>
      </c>
      <c r="J94" s="112">
        <v>676.5</v>
      </c>
      <c r="K94" s="113">
        <f t="shared" si="1"/>
        <v>6765</v>
      </c>
    </row>
    <row r="95" spans="1:11" x14ac:dyDescent="0.3">
      <c r="A95" s="111">
        <v>94</v>
      </c>
      <c r="B95" s="111" t="s">
        <v>1631</v>
      </c>
      <c r="C95" s="111">
        <v>94</v>
      </c>
      <c r="D95" s="111" t="s">
        <v>1681</v>
      </c>
      <c r="E95" s="111" t="s">
        <v>1682</v>
      </c>
      <c r="F95" s="111" t="s">
        <v>1331</v>
      </c>
      <c r="G95" s="111">
        <v>2</v>
      </c>
      <c r="H95" s="111">
        <v>0</v>
      </c>
      <c r="I95" s="111">
        <v>0</v>
      </c>
      <c r="J95" s="112">
        <v>3183.75</v>
      </c>
      <c r="K95" s="113">
        <f t="shared" si="1"/>
        <v>6367.5</v>
      </c>
    </row>
    <row r="96" spans="1:11" x14ac:dyDescent="0.3">
      <c r="A96" s="111">
        <v>95</v>
      </c>
      <c r="B96" s="111" t="s">
        <v>1688</v>
      </c>
      <c r="C96" s="111">
        <v>95</v>
      </c>
      <c r="D96" s="111" t="s">
        <v>10</v>
      </c>
      <c r="E96" s="111" t="s">
        <v>1689</v>
      </c>
      <c r="F96" s="111" t="s">
        <v>1690</v>
      </c>
      <c r="G96" s="111">
        <v>5</v>
      </c>
      <c r="H96" s="111">
        <v>0</v>
      </c>
      <c r="I96" s="111">
        <v>0</v>
      </c>
      <c r="J96" s="112">
        <v>2437.5</v>
      </c>
      <c r="K96" s="113">
        <f t="shared" si="1"/>
        <v>12187.5</v>
      </c>
    </row>
    <row r="97" spans="1:11" x14ac:dyDescent="0.3">
      <c r="A97" s="111">
        <v>96</v>
      </c>
      <c r="B97" s="111" t="s">
        <v>1688</v>
      </c>
      <c r="C97" s="111">
        <v>96</v>
      </c>
      <c r="D97" s="111" t="s">
        <v>780</v>
      </c>
      <c r="E97" s="111" t="s">
        <v>1691</v>
      </c>
      <c r="F97" s="111" t="s">
        <v>1267</v>
      </c>
      <c r="G97" s="111">
        <v>8</v>
      </c>
      <c r="H97" s="111">
        <v>0</v>
      </c>
      <c r="I97" s="111">
        <v>0</v>
      </c>
      <c r="J97" s="112">
        <v>3709.5</v>
      </c>
      <c r="K97" s="113">
        <f t="shared" si="1"/>
        <v>29676</v>
      </c>
    </row>
    <row r="98" spans="1:11" x14ac:dyDescent="0.3">
      <c r="A98" s="111">
        <v>97</v>
      </c>
      <c r="B98" s="111" t="s">
        <v>1688</v>
      </c>
      <c r="C98" s="111">
        <v>97</v>
      </c>
      <c r="D98" s="111" t="s">
        <v>10</v>
      </c>
      <c r="E98" s="111" t="s">
        <v>1692</v>
      </c>
      <c r="F98" s="111" t="s">
        <v>1246</v>
      </c>
      <c r="G98" s="111">
        <v>9</v>
      </c>
      <c r="H98" s="111">
        <v>0</v>
      </c>
      <c r="I98" s="111">
        <v>0</v>
      </c>
      <c r="J98" s="112">
        <v>1200</v>
      </c>
      <c r="K98" s="113">
        <f t="shared" si="1"/>
        <v>10800</v>
      </c>
    </row>
    <row r="99" spans="1:11" x14ac:dyDescent="0.3">
      <c r="A99" s="111">
        <v>98</v>
      </c>
      <c r="B99" s="111" t="s">
        <v>1688</v>
      </c>
      <c r="C99" s="111">
        <v>98</v>
      </c>
      <c r="D99" s="111" t="s">
        <v>1693</v>
      </c>
      <c r="E99" s="111" t="s">
        <v>1694</v>
      </c>
      <c r="F99" s="111" t="s">
        <v>1260</v>
      </c>
      <c r="G99" s="111">
        <v>10</v>
      </c>
      <c r="H99" s="111">
        <v>0</v>
      </c>
      <c r="I99" s="111">
        <v>0</v>
      </c>
      <c r="J99" s="112">
        <v>2500</v>
      </c>
      <c r="K99" s="113">
        <f t="shared" si="1"/>
        <v>25000</v>
      </c>
    </row>
    <row r="100" spans="1:11" x14ac:dyDescent="0.3">
      <c r="A100" s="111">
        <v>99</v>
      </c>
      <c r="B100" s="111" t="s">
        <v>1688</v>
      </c>
      <c r="C100" s="111">
        <v>99</v>
      </c>
      <c r="D100" s="111" t="s">
        <v>1695</v>
      </c>
      <c r="E100" s="111" t="s">
        <v>1696</v>
      </c>
      <c r="F100" s="111" t="s">
        <v>1260</v>
      </c>
      <c r="G100" s="111">
        <v>9</v>
      </c>
      <c r="H100" s="111">
        <v>0</v>
      </c>
      <c r="I100" s="111">
        <v>0</v>
      </c>
      <c r="J100" s="112">
        <v>2600</v>
      </c>
      <c r="K100" s="113">
        <f t="shared" si="1"/>
        <v>23400</v>
      </c>
    </row>
    <row r="101" spans="1:11" x14ac:dyDescent="0.3">
      <c r="A101" s="111">
        <v>100</v>
      </c>
      <c r="B101" s="111" t="s">
        <v>1688</v>
      </c>
      <c r="C101" s="111">
        <v>100</v>
      </c>
      <c r="D101" s="111" t="s">
        <v>1710</v>
      </c>
      <c r="E101" s="111" t="s">
        <v>1711</v>
      </c>
      <c r="F101" s="111" t="s">
        <v>1712</v>
      </c>
      <c r="G101" s="111">
        <v>5</v>
      </c>
      <c r="H101" s="111">
        <v>0</v>
      </c>
      <c r="I101" s="111">
        <v>0</v>
      </c>
      <c r="J101" s="112">
        <v>1137</v>
      </c>
      <c r="K101" s="113">
        <f t="shared" si="1"/>
        <v>5685</v>
      </c>
    </row>
    <row r="102" spans="1:11" x14ac:dyDescent="0.3">
      <c r="A102" s="111">
        <v>101</v>
      </c>
      <c r="B102" s="111" t="s">
        <v>1688</v>
      </c>
      <c r="C102" s="111">
        <v>101</v>
      </c>
      <c r="D102" s="111" t="s">
        <v>301</v>
      </c>
      <c r="E102" s="111" t="s">
        <v>1713</v>
      </c>
      <c r="F102" s="111" t="s">
        <v>1284</v>
      </c>
      <c r="G102" s="111">
        <v>7</v>
      </c>
      <c r="H102" s="111">
        <v>0</v>
      </c>
      <c r="I102" s="111">
        <v>0</v>
      </c>
      <c r="J102" s="112">
        <v>1137</v>
      </c>
      <c r="K102" s="113">
        <f t="shared" si="1"/>
        <v>7959</v>
      </c>
    </row>
    <row r="103" spans="1:11" x14ac:dyDescent="0.3">
      <c r="A103" s="111">
        <v>102</v>
      </c>
      <c r="B103" s="111" t="s">
        <v>1688</v>
      </c>
      <c r="C103" s="111">
        <v>102</v>
      </c>
      <c r="D103" s="111" t="s">
        <v>1714</v>
      </c>
      <c r="E103" s="111" t="s">
        <v>1715</v>
      </c>
      <c r="F103" s="111" t="s">
        <v>1262</v>
      </c>
      <c r="G103" s="111">
        <v>7</v>
      </c>
      <c r="H103" s="111">
        <v>0</v>
      </c>
      <c r="I103" s="111">
        <v>0</v>
      </c>
      <c r="J103" s="112">
        <v>1272.75</v>
      </c>
      <c r="K103" s="113">
        <f t="shared" si="1"/>
        <v>8909.25</v>
      </c>
    </row>
    <row r="104" spans="1:11" x14ac:dyDescent="0.3">
      <c r="A104" s="111">
        <v>103</v>
      </c>
      <c r="B104" s="111" t="s">
        <v>1688</v>
      </c>
      <c r="C104" s="111">
        <v>103</v>
      </c>
      <c r="D104" s="111" t="s">
        <v>1716</v>
      </c>
      <c r="E104" s="111" t="s">
        <v>1717</v>
      </c>
      <c r="F104" s="111" t="s">
        <v>1260</v>
      </c>
      <c r="G104" s="111">
        <v>5</v>
      </c>
      <c r="H104" s="111">
        <v>0</v>
      </c>
      <c r="I104" s="111">
        <v>0</v>
      </c>
      <c r="J104" s="112">
        <v>1340</v>
      </c>
      <c r="K104" s="113">
        <f t="shared" si="1"/>
        <v>6700</v>
      </c>
    </row>
    <row r="105" spans="1:11" x14ac:dyDescent="0.3">
      <c r="A105" s="111">
        <v>104</v>
      </c>
      <c r="B105" s="111" t="s">
        <v>1688</v>
      </c>
      <c r="C105" s="111">
        <v>104</v>
      </c>
      <c r="D105" s="111" t="s">
        <v>708</v>
      </c>
      <c r="E105" s="111" t="s">
        <v>1722</v>
      </c>
      <c r="F105" s="111" t="s">
        <v>1189</v>
      </c>
      <c r="G105" s="111">
        <v>3</v>
      </c>
      <c r="H105" s="111">
        <v>0</v>
      </c>
      <c r="I105" s="111">
        <v>0</v>
      </c>
      <c r="J105" s="112">
        <v>1200</v>
      </c>
      <c r="K105" s="113">
        <f t="shared" si="1"/>
        <v>3600</v>
      </c>
    </row>
    <row r="106" spans="1:11" x14ac:dyDescent="0.3">
      <c r="A106" s="111">
        <v>105</v>
      </c>
      <c r="B106" s="111" t="s">
        <v>1688</v>
      </c>
      <c r="C106" s="111">
        <v>105</v>
      </c>
      <c r="D106" s="111" t="s">
        <v>1554</v>
      </c>
      <c r="E106" s="111" t="s">
        <v>1730</v>
      </c>
      <c r="F106" s="111" t="s">
        <v>1262</v>
      </c>
      <c r="G106" s="111">
        <v>4</v>
      </c>
      <c r="H106" s="111">
        <v>0</v>
      </c>
      <c r="I106" s="111">
        <v>0</v>
      </c>
      <c r="J106" s="112">
        <v>400</v>
      </c>
      <c r="K106" s="113">
        <f t="shared" si="1"/>
        <v>1600</v>
      </c>
    </row>
    <row r="107" spans="1:11" x14ac:dyDescent="0.3">
      <c r="A107" s="111">
        <v>106</v>
      </c>
      <c r="B107" s="111" t="s">
        <v>1688</v>
      </c>
      <c r="C107" s="111">
        <v>106</v>
      </c>
      <c r="D107" s="111" t="s">
        <v>1731</v>
      </c>
      <c r="E107" s="111" t="s">
        <v>1732</v>
      </c>
      <c r="F107" s="111" t="s">
        <v>1733</v>
      </c>
      <c r="G107" s="111">
        <v>15</v>
      </c>
      <c r="H107" s="111">
        <v>0</v>
      </c>
      <c r="I107" s="111">
        <v>0</v>
      </c>
      <c r="J107" s="112">
        <v>650</v>
      </c>
      <c r="K107" s="113">
        <f t="shared" si="1"/>
        <v>9750</v>
      </c>
    </row>
    <row r="108" spans="1:11" x14ac:dyDescent="0.3">
      <c r="A108" s="111">
        <v>107</v>
      </c>
      <c r="B108" s="111" t="s">
        <v>1688</v>
      </c>
      <c r="C108" s="111">
        <v>107</v>
      </c>
      <c r="D108" s="111" t="s">
        <v>968</v>
      </c>
      <c r="E108" s="111" t="s">
        <v>1734</v>
      </c>
      <c r="F108" s="111" t="s">
        <v>1735</v>
      </c>
      <c r="G108" s="111">
        <v>5</v>
      </c>
      <c r="H108" s="111">
        <v>0</v>
      </c>
      <c r="I108" s="111">
        <v>0</v>
      </c>
      <c r="J108" s="112">
        <v>2100</v>
      </c>
      <c r="K108" s="113">
        <f t="shared" si="1"/>
        <v>10500</v>
      </c>
    </row>
    <row r="109" spans="1:11" x14ac:dyDescent="0.3">
      <c r="A109" s="111">
        <v>108</v>
      </c>
      <c r="B109" s="111" t="s">
        <v>1688</v>
      </c>
      <c r="C109" s="111">
        <v>108</v>
      </c>
      <c r="D109" s="111" t="s">
        <v>968</v>
      </c>
      <c r="E109" s="111" t="s">
        <v>1736</v>
      </c>
      <c r="F109" s="111" t="s">
        <v>1260</v>
      </c>
      <c r="G109" s="111">
        <v>9</v>
      </c>
      <c r="H109" s="111">
        <v>0</v>
      </c>
      <c r="I109" s="111">
        <v>0</v>
      </c>
      <c r="J109" s="112">
        <v>2000</v>
      </c>
      <c r="K109" s="113">
        <f t="shared" si="1"/>
        <v>18000</v>
      </c>
    </row>
    <row r="110" spans="1:11" x14ac:dyDescent="0.3">
      <c r="A110" s="111">
        <v>109</v>
      </c>
      <c r="B110" s="111" t="s">
        <v>1688</v>
      </c>
      <c r="C110" s="111">
        <v>109</v>
      </c>
      <c r="D110" s="111" t="s">
        <v>234</v>
      </c>
      <c r="E110" s="111" t="s">
        <v>1737</v>
      </c>
      <c r="F110" s="111" t="s">
        <v>1180</v>
      </c>
      <c r="G110" s="111">
        <v>8</v>
      </c>
      <c r="H110" s="111">
        <v>0</v>
      </c>
      <c r="I110" s="111">
        <v>0</v>
      </c>
      <c r="J110" s="112">
        <v>250</v>
      </c>
      <c r="K110" s="113">
        <f t="shared" si="1"/>
        <v>2000</v>
      </c>
    </row>
    <row r="111" spans="1:11" x14ac:dyDescent="0.3">
      <c r="A111" s="111">
        <v>110</v>
      </c>
      <c r="B111" s="111" t="s">
        <v>1779</v>
      </c>
      <c r="C111" s="111">
        <v>110</v>
      </c>
      <c r="D111" s="111" t="s">
        <v>1780</v>
      </c>
      <c r="E111" s="111" t="s">
        <v>1781</v>
      </c>
      <c r="F111" s="111" t="s">
        <v>1782</v>
      </c>
      <c r="G111" s="111">
        <v>6</v>
      </c>
      <c r="H111" s="111">
        <v>0</v>
      </c>
      <c r="I111" s="111">
        <v>0</v>
      </c>
      <c r="J111" s="112">
        <v>120</v>
      </c>
      <c r="K111" s="113">
        <f t="shared" si="1"/>
        <v>720</v>
      </c>
    </row>
    <row r="112" spans="1:11" x14ac:dyDescent="0.3">
      <c r="A112" s="111">
        <v>111</v>
      </c>
      <c r="B112" s="111" t="s">
        <v>1779</v>
      </c>
      <c r="C112" s="111">
        <v>111</v>
      </c>
      <c r="D112" s="111" t="s">
        <v>1780</v>
      </c>
      <c r="E112" s="111" t="s">
        <v>1783</v>
      </c>
      <c r="F112" s="111" t="s">
        <v>1782</v>
      </c>
      <c r="G112" s="111">
        <v>5</v>
      </c>
      <c r="H112" s="111">
        <v>0</v>
      </c>
      <c r="I112" s="111">
        <v>0</v>
      </c>
      <c r="J112" s="112">
        <v>120</v>
      </c>
      <c r="K112" s="113">
        <f t="shared" si="1"/>
        <v>600</v>
      </c>
    </row>
    <row r="113" spans="1:11" x14ac:dyDescent="0.3">
      <c r="A113" s="111">
        <v>112</v>
      </c>
      <c r="B113" s="111" t="s">
        <v>1779</v>
      </c>
      <c r="C113" s="111">
        <v>112</v>
      </c>
      <c r="D113" s="111" t="s">
        <v>1784</v>
      </c>
      <c r="E113" s="111" t="s">
        <v>1785</v>
      </c>
      <c r="F113" s="111" t="s">
        <v>1782</v>
      </c>
      <c r="G113" s="111">
        <v>3</v>
      </c>
      <c r="H113" s="111">
        <v>0</v>
      </c>
      <c r="I113" s="111">
        <v>0</v>
      </c>
      <c r="J113" s="112">
        <v>120</v>
      </c>
      <c r="K113" s="113">
        <f t="shared" si="1"/>
        <v>360</v>
      </c>
    </row>
    <row r="114" spans="1:11" x14ac:dyDescent="0.3">
      <c r="A114" s="111">
        <v>113</v>
      </c>
      <c r="B114" s="111" t="s">
        <v>1779</v>
      </c>
      <c r="C114" s="111">
        <v>113</v>
      </c>
      <c r="D114" s="111" t="s">
        <v>1793</v>
      </c>
      <c r="E114" s="111" t="s">
        <v>1794</v>
      </c>
      <c r="F114" s="111" t="s">
        <v>1788</v>
      </c>
      <c r="G114" s="111">
        <v>1</v>
      </c>
      <c r="H114" s="111">
        <v>0</v>
      </c>
      <c r="I114" s="111">
        <v>0</v>
      </c>
      <c r="J114" s="112">
        <v>1000</v>
      </c>
      <c r="K114" s="113">
        <f t="shared" si="1"/>
        <v>1000</v>
      </c>
    </row>
    <row r="115" spans="1:11" x14ac:dyDescent="0.3">
      <c r="A115" s="111">
        <v>114</v>
      </c>
      <c r="B115" s="111" t="s">
        <v>1906</v>
      </c>
      <c r="C115" s="111">
        <v>114</v>
      </c>
      <c r="D115" s="111" t="s">
        <v>447</v>
      </c>
      <c r="E115" s="111" t="s">
        <v>1918</v>
      </c>
      <c r="F115" s="111" t="s">
        <v>1917</v>
      </c>
      <c r="G115" s="111">
        <v>2</v>
      </c>
      <c r="H115" s="111">
        <v>0</v>
      </c>
      <c r="I115" s="111">
        <v>0</v>
      </c>
      <c r="J115" s="112">
        <v>1200</v>
      </c>
      <c r="K115" s="113">
        <f t="shared" si="1"/>
        <v>2400</v>
      </c>
    </row>
    <row r="116" spans="1:11" x14ac:dyDescent="0.3">
      <c r="A116" s="111">
        <v>115</v>
      </c>
      <c r="B116" s="111" t="s">
        <v>1906</v>
      </c>
      <c r="C116" s="111">
        <v>115</v>
      </c>
      <c r="D116" s="111" t="s">
        <v>447</v>
      </c>
      <c r="E116" s="111" t="s">
        <v>1919</v>
      </c>
      <c r="F116" s="111" t="s">
        <v>1804</v>
      </c>
      <c r="G116" s="111">
        <v>1</v>
      </c>
      <c r="H116" s="111">
        <v>0</v>
      </c>
      <c r="I116" s="111">
        <v>0</v>
      </c>
      <c r="J116" s="112">
        <v>1200</v>
      </c>
      <c r="K116" s="113">
        <f t="shared" si="1"/>
        <v>1200</v>
      </c>
    </row>
    <row r="117" spans="1:11" x14ac:dyDescent="0.3">
      <c r="A117" s="111">
        <v>116</v>
      </c>
      <c r="B117" s="111" t="s">
        <v>1921</v>
      </c>
      <c r="C117" s="111">
        <v>116</v>
      </c>
      <c r="D117" s="111" t="s">
        <v>1995</v>
      </c>
      <c r="E117" s="111" t="s">
        <v>1996</v>
      </c>
      <c r="F117" s="111" t="s">
        <v>1757</v>
      </c>
      <c r="G117" s="111">
        <v>8</v>
      </c>
      <c r="H117" s="111">
        <v>0</v>
      </c>
      <c r="I117" s="111">
        <v>0</v>
      </c>
      <c r="J117" s="112">
        <v>2828.25</v>
      </c>
      <c r="K117" s="113">
        <f t="shared" si="1"/>
        <v>22626</v>
      </c>
    </row>
    <row r="118" spans="1:11" x14ac:dyDescent="0.3">
      <c r="A118" s="111">
        <v>117</v>
      </c>
      <c r="B118" s="111" t="s">
        <v>1921</v>
      </c>
      <c r="C118" s="111">
        <v>117</v>
      </c>
      <c r="D118" s="111" t="s">
        <v>1999</v>
      </c>
      <c r="E118" s="111" t="s">
        <v>2000</v>
      </c>
      <c r="F118" s="111" t="s">
        <v>1757</v>
      </c>
      <c r="G118" s="111">
        <v>6</v>
      </c>
      <c r="H118" s="111">
        <v>0</v>
      </c>
      <c r="I118" s="111">
        <v>0</v>
      </c>
      <c r="J118" s="112">
        <v>1089.75</v>
      </c>
      <c r="K118" s="113">
        <f t="shared" si="1"/>
        <v>6538.5</v>
      </c>
    </row>
    <row r="119" spans="1:11" x14ac:dyDescent="0.3">
      <c r="A119" s="111">
        <v>118</v>
      </c>
      <c r="B119" s="111" t="s">
        <v>1921</v>
      </c>
      <c r="C119" s="111">
        <v>118</v>
      </c>
      <c r="D119" s="111" t="s">
        <v>2001</v>
      </c>
      <c r="E119" s="111" t="s">
        <v>2002</v>
      </c>
      <c r="F119" s="111" t="s">
        <v>2003</v>
      </c>
      <c r="G119" s="111">
        <v>1</v>
      </c>
      <c r="H119" s="111">
        <v>0</v>
      </c>
      <c r="I119" s="111">
        <v>0</v>
      </c>
      <c r="J119" s="112">
        <v>8103</v>
      </c>
      <c r="K119" s="113">
        <f t="shared" si="1"/>
        <v>8103</v>
      </c>
    </row>
    <row r="120" spans="1:11" x14ac:dyDescent="0.3">
      <c r="A120" s="111">
        <v>119</v>
      </c>
      <c r="B120" s="111" t="s">
        <v>1921</v>
      </c>
      <c r="C120" s="111">
        <v>119</v>
      </c>
      <c r="D120" s="111" t="s">
        <v>491</v>
      </c>
      <c r="E120" s="111" t="s">
        <v>2004</v>
      </c>
      <c r="F120" s="111" t="s">
        <v>2005</v>
      </c>
      <c r="G120" s="111">
        <v>3</v>
      </c>
      <c r="H120" s="111">
        <v>0</v>
      </c>
      <c r="I120" s="111">
        <v>0</v>
      </c>
      <c r="J120" s="112">
        <v>676.5</v>
      </c>
      <c r="K120" s="113">
        <f t="shared" si="1"/>
        <v>2029.5</v>
      </c>
    </row>
    <row r="121" spans="1:11" x14ac:dyDescent="0.3">
      <c r="A121" s="111">
        <v>120</v>
      </c>
      <c r="B121" s="111" t="s">
        <v>1921</v>
      </c>
      <c r="C121" s="111">
        <v>120</v>
      </c>
      <c r="D121" s="111" t="s">
        <v>731</v>
      </c>
      <c r="E121" s="111" t="s">
        <v>2007</v>
      </c>
      <c r="F121" s="111" t="s">
        <v>1747</v>
      </c>
      <c r="G121" s="111">
        <v>16</v>
      </c>
      <c r="H121" s="111">
        <v>0</v>
      </c>
      <c r="I121" s="111">
        <v>0</v>
      </c>
      <c r="J121" s="112">
        <v>260</v>
      </c>
      <c r="K121" s="113">
        <f t="shared" si="1"/>
        <v>4160</v>
      </c>
    </row>
    <row r="122" spans="1:11" x14ac:dyDescent="0.3">
      <c r="A122" s="111">
        <v>121</v>
      </c>
      <c r="B122" s="111" t="s">
        <v>1921</v>
      </c>
      <c r="C122" s="111">
        <v>121</v>
      </c>
      <c r="D122" s="111" t="s">
        <v>2011</v>
      </c>
      <c r="E122" s="111" t="s">
        <v>2012</v>
      </c>
      <c r="F122" s="111" t="s">
        <v>2013</v>
      </c>
      <c r="G122" s="111">
        <v>4</v>
      </c>
      <c r="H122" s="111">
        <v>0</v>
      </c>
      <c r="I122" s="111">
        <v>0</v>
      </c>
      <c r="J122" s="112">
        <v>300</v>
      </c>
      <c r="K122" s="113">
        <f t="shared" si="1"/>
        <v>1200</v>
      </c>
    </row>
    <row r="123" spans="1:11" x14ac:dyDescent="0.3">
      <c r="A123" s="111">
        <v>122</v>
      </c>
      <c r="B123" s="111" t="s">
        <v>1921</v>
      </c>
      <c r="C123" s="111">
        <v>122</v>
      </c>
      <c r="D123" s="111" t="s">
        <v>2014</v>
      </c>
      <c r="E123" s="111" t="s">
        <v>2015</v>
      </c>
      <c r="F123" s="111" t="s">
        <v>2013</v>
      </c>
      <c r="G123" s="111">
        <v>3</v>
      </c>
      <c r="H123" s="111">
        <v>0</v>
      </c>
      <c r="I123" s="111">
        <v>0</v>
      </c>
      <c r="J123" s="112">
        <v>1200</v>
      </c>
      <c r="K123" s="113">
        <f t="shared" si="1"/>
        <v>3600</v>
      </c>
    </row>
    <row r="124" spans="1:11" x14ac:dyDescent="0.3">
      <c r="A124" s="111">
        <v>123</v>
      </c>
      <c r="B124" s="111" t="s">
        <v>2066</v>
      </c>
      <c r="C124" s="111">
        <v>123</v>
      </c>
      <c r="D124" s="111" t="s">
        <v>2074</v>
      </c>
      <c r="E124" s="111" t="s">
        <v>2075</v>
      </c>
      <c r="F124" s="111" t="s">
        <v>2076</v>
      </c>
      <c r="G124" s="111">
        <v>1</v>
      </c>
      <c r="H124" s="111">
        <v>0</v>
      </c>
      <c r="I124" s="111">
        <v>0</v>
      </c>
      <c r="J124" s="112">
        <v>250</v>
      </c>
      <c r="K124" s="113">
        <f t="shared" si="1"/>
        <v>250</v>
      </c>
    </row>
    <row r="125" spans="1:11" x14ac:dyDescent="0.3">
      <c r="A125" s="111">
        <v>124</v>
      </c>
      <c r="B125" s="111" t="s">
        <v>2066</v>
      </c>
      <c r="C125" s="111">
        <v>124</v>
      </c>
      <c r="D125" s="111" t="s">
        <v>2077</v>
      </c>
      <c r="E125" s="111" t="s">
        <v>2078</v>
      </c>
      <c r="F125" s="111" t="s">
        <v>2079</v>
      </c>
      <c r="G125" s="111">
        <v>4</v>
      </c>
      <c r="H125" s="111">
        <v>0</v>
      </c>
      <c r="I125" s="111">
        <v>0</v>
      </c>
      <c r="J125" s="112">
        <v>300</v>
      </c>
      <c r="K125" s="113">
        <f t="shared" si="1"/>
        <v>1200</v>
      </c>
    </row>
    <row r="126" spans="1:11" x14ac:dyDescent="0.3">
      <c r="A126" s="111">
        <v>125</v>
      </c>
      <c r="B126" s="111" t="s">
        <v>2066</v>
      </c>
      <c r="C126" s="111">
        <v>125</v>
      </c>
      <c r="D126" s="111" t="s">
        <v>2094</v>
      </c>
      <c r="E126" s="111" t="s">
        <v>2095</v>
      </c>
      <c r="F126" s="111" t="s">
        <v>2096</v>
      </c>
      <c r="G126" s="111">
        <v>3</v>
      </c>
      <c r="H126" s="111">
        <v>0</v>
      </c>
      <c r="I126" s="111">
        <v>0</v>
      </c>
      <c r="J126" s="112">
        <v>200</v>
      </c>
      <c r="K126" s="113">
        <f t="shared" si="1"/>
        <v>600</v>
      </c>
    </row>
    <row r="127" spans="1:11" x14ac:dyDescent="0.3">
      <c r="A127" s="111">
        <v>126</v>
      </c>
      <c r="B127" s="111" t="s">
        <v>2066</v>
      </c>
      <c r="C127" s="111">
        <v>126</v>
      </c>
      <c r="D127" s="111" t="s">
        <v>2099</v>
      </c>
      <c r="E127" s="111" t="s">
        <v>2100</v>
      </c>
      <c r="F127" s="111" t="s">
        <v>2101</v>
      </c>
      <c r="G127" s="111">
        <v>1</v>
      </c>
      <c r="H127" s="111">
        <v>0</v>
      </c>
      <c r="I127" s="111">
        <v>0</v>
      </c>
      <c r="J127" s="112">
        <v>380</v>
      </c>
      <c r="K127" s="113">
        <f t="shared" si="1"/>
        <v>380</v>
      </c>
    </row>
    <row r="128" spans="1:11" x14ac:dyDescent="0.3">
      <c r="A128" s="111">
        <v>127</v>
      </c>
      <c r="B128" s="111" t="s">
        <v>2066</v>
      </c>
      <c r="C128" s="111">
        <v>127</v>
      </c>
      <c r="D128" s="111" t="s">
        <v>2102</v>
      </c>
      <c r="E128" s="111" t="s">
        <v>2103</v>
      </c>
      <c r="F128" s="111" t="s">
        <v>2101</v>
      </c>
      <c r="G128" s="111">
        <v>2</v>
      </c>
      <c r="H128" s="111">
        <v>0</v>
      </c>
      <c r="I128" s="111">
        <v>0</v>
      </c>
      <c r="J128" s="112">
        <v>400</v>
      </c>
      <c r="K128" s="113">
        <f t="shared" si="1"/>
        <v>800</v>
      </c>
    </row>
    <row r="129" spans="1:11" x14ac:dyDescent="0.3">
      <c r="A129" s="111">
        <v>128</v>
      </c>
      <c r="B129" s="111" t="s">
        <v>2066</v>
      </c>
      <c r="C129" s="111">
        <v>128</v>
      </c>
      <c r="D129" s="111" t="s">
        <v>1276</v>
      </c>
      <c r="E129" s="111" t="s">
        <v>2104</v>
      </c>
      <c r="F129" s="111" t="s">
        <v>2105</v>
      </c>
      <c r="G129" s="111">
        <v>4</v>
      </c>
      <c r="H129" s="111">
        <v>0</v>
      </c>
      <c r="I129" s="111">
        <v>0</v>
      </c>
      <c r="J129" s="112">
        <v>344</v>
      </c>
      <c r="K129" s="113">
        <f t="shared" si="1"/>
        <v>1376</v>
      </c>
    </row>
    <row r="130" spans="1:11" x14ac:dyDescent="0.3">
      <c r="A130" s="111">
        <v>129</v>
      </c>
      <c r="B130" s="111" t="s">
        <v>2066</v>
      </c>
      <c r="C130" s="111">
        <v>129</v>
      </c>
      <c r="D130" s="111" t="s">
        <v>2106</v>
      </c>
      <c r="E130" s="111" t="s">
        <v>2107</v>
      </c>
      <c r="F130" s="111" t="s">
        <v>2105</v>
      </c>
      <c r="G130" s="111">
        <v>4</v>
      </c>
      <c r="H130" s="111">
        <v>0</v>
      </c>
      <c r="I130" s="111">
        <v>0</v>
      </c>
      <c r="J130" s="112">
        <v>340</v>
      </c>
      <c r="K130" s="113">
        <f t="shared" si="1"/>
        <v>1360</v>
      </c>
    </row>
    <row r="131" spans="1:11" x14ac:dyDescent="0.3">
      <c r="A131" s="111">
        <v>130</v>
      </c>
      <c r="B131" s="111" t="s">
        <v>2066</v>
      </c>
      <c r="C131" s="111">
        <v>130</v>
      </c>
      <c r="D131" s="111" t="s">
        <v>2108</v>
      </c>
      <c r="E131" s="111" t="s">
        <v>2109</v>
      </c>
      <c r="F131" s="111" t="s">
        <v>2079</v>
      </c>
      <c r="G131" s="111">
        <v>4</v>
      </c>
      <c r="H131" s="111">
        <v>0</v>
      </c>
      <c r="I131" s="111">
        <v>0</v>
      </c>
      <c r="J131" s="112">
        <v>2500</v>
      </c>
      <c r="K131" s="113">
        <f t="shared" ref="K131:K194" si="2">G131*J131</f>
        <v>10000</v>
      </c>
    </row>
    <row r="132" spans="1:11" x14ac:dyDescent="0.3">
      <c r="A132" s="111">
        <v>131</v>
      </c>
      <c r="B132" s="111" t="s">
        <v>2066</v>
      </c>
      <c r="C132" s="111">
        <v>131</v>
      </c>
      <c r="D132" s="111" t="s">
        <v>970</v>
      </c>
      <c r="E132" s="111" t="s">
        <v>2110</v>
      </c>
      <c r="F132" s="111" t="s">
        <v>2111</v>
      </c>
      <c r="G132" s="111">
        <v>1</v>
      </c>
      <c r="H132" s="111">
        <v>0</v>
      </c>
      <c r="I132" s="111">
        <v>0</v>
      </c>
      <c r="J132" s="112">
        <v>1390</v>
      </c>
      <c r="K132" s="113">
        <f t="shared" si="2"/>
        <v>1390</v>
      </c>
    </row>
    <row r="133" spans="1:11" x14ac:dyDescent="0.3">
      <c r="A133" s="111">
        <v>132</v>
      </c>
      <c r="B133" s="111" t="s">
        <v>2066</v>
      </c>
      <c r="C133" s="111">
        <v>132</v>
      </c>
      <c r="D133" s="111" t="s">
        <v>2112</v>
      </c>
      <c r="E133" s="111" t="s">
        <v>2113</v>
      </c>
      <c r="F133" s="111" t="s">
        <v>2087</v>
      </c>
      <c r="G133" s="111">
        <v>0</v>
      </c>
      <c r="H133" s="111">
        <v>8750</v>
      </c>
      <c r="I133" s="111">
        <v>0</v>
      </c>
      <c r="J133" s="112">
        <v>0</v>
      </c>
      <c r="K133" s="113">
        <f t="shared" si="2"/>
        <v>0</v>
      </c>
    </row>
    <row r="134" spans="1:11" x14ac:dyDescent="0.3">
      <c r="A134" s="111">
        <v>133</v>
      </c>
      <c r="B134" s="111" t="s">
        <v>2123</v>
      </c>
      <c r="C134" s="111">
        <v>133</v>
      </c>
      <c r="D134" s="111" t="s">
        <v>2176</v>
      </c>
      <c r="E134" s="111" t="s">
        <v>2177</v>
      </c>
      <c r="F134" s="111" t="s">
        <v>2128</v>
      </c>
      <c r="G134" s="111">
        <v>2</v>
      </c>
      <c r="H134" s="111">
        <v>0</v>
      </c>
      <c r="I134" s="111">
        <v>0</v>
      </c>
      <c r="J134" s="112">
        <v>450</v>
      </c>
      <c r="K134" s="113">
        <f t="shared" si="2"/>
        <v>900</v>
      </c>
    </row>
    <row r="135" spans="1:11" x14ac:dyDescent="0.3">
      <c r="A135" s="111">
        <v>134</v>
      </c>
      <c r="B135" s="111" t="s">
        <v>2123</v>
      </c>
      <c r="C135" s="111">
        <v>134</v>
      </c>
      <c r="D135" s="111" t="s">
        <v>30</v>
      </c>
      <c r="E135" s="111" t="s">
        <v>2178</v>
      </c>
      <c r="F135" s="111" t="s">
        <v>1324</v>
      </c>
      <c r="G135" s="111">
        <v>10</v>
      </c>
      <c r="H135" s="111">
        <v>0</v>
      </c>
      <c r="I135" s="111">
        <v>0</v>
      </c>
      <c r="J135" s="112">
        <v>400</v>
      </c>
      <c r="K135" s="113">
        <f t="shared" si="2"/>
        <v>4000</v>
      </c>
    </row>
    <row r="136" spans="1:11" x14ac:dyDescent="0.3">
      <c r="A136" s="111">
        <v>135</v>
      </c>
      <c r="B136" s="111" t="s">
        <v>2123</v>
      </c>
      <c r="C136" s="111">
        <v>135</v>
      </c>
      <c r="D136" s="111" t="s">
        <v>30</v>
      </c>
      <c r="E136" s="111" t="s">
        <v>2179</v>
      </c>
      <c r="F136" s="111" t="s">
        <v>1324</v>
      </c>
      <c r="G136" s="111">
        <v>3</v>
      </c>
      <c r="H136" s="111">
        <v>0</v>
      </c>
      <c r="I136" s="111">
        <v>0</v>
      </c>
      <c r="J136" s="112">
        <v>570</v>
      </c>
      <c r="K136" s="113">
        <f t="shared" si="2"/>
        <v>1710</v>
      </c>
    </row>
    <row r="137" spans="1:11" x14ac:dyDescent="0.3">
      <c r="A137" s="111">
        <v>136</v>
      </c>
      <c r="B137" s="111" t="s">
        <v>2123</v>
      </c>
      <c r="C137" s="111">
        <v>136</v>
      </c>
      <c r="D137" s="111" t="s">
        <v>22</v>
      </c>
      <c r="E137" s="111" t="s">
        <v>2180</v>
      </c>
      <c r="F137" s="111" t="s">
        <v>1324</v>
      </c>
      <c r="G137" s="111">
        <v>5</v>
      </c>
      <c r="H137" s="111">
        <v>0</v>
      </c>
      <c r="I137" s="111">
        <v>0</v>
      </c>
      <c r="J137" s="112">
        <v>1200</v>
      </c>
      <c r="K137" s="113">
        <f t="shared" si="2"/>
        <v>6000</v>
      </c>
    </row>
    <row r="138" spans="1:11" x14ac:dyDescent="0.3">
      <c r="A138" s="111">
        <v>137</v>
      </c>
      <c r="B138" s="111" t="s">
        <v>2123</v>
      </c>
      <c r="C138" s="111">
        <v>137</v>
      </c>
      <c r="D138" s="111" t="s">
        <v>22</v>
      </c>
      <c r="E138" s="111" t="s">
        <v>2181</v>
      </c>
      <c r="F138" s="111" t="s">
        <v>1324</v>
      </c>
      <c r="G138" s="111">
        <v>2</v>
      </c>
      <c r="H138" s="111">
        <v>0</v>
      </c>
      <c r="I138" s="111">
        <v>0</v>
      </c>
      <c r="J138" s="112">
        <v>1350</v>
      </c>
      <c r="K138" s="113">
        <f t="shared" si="2"/>
        <v>2700</v>
      </c>
    </row>
    <row r="139" spans="1:11" x14ac:dyDescent="0.3">
      <c r="A139" s="111">
        <v>138</v>
      </c>
      <c r="B139" s="111" t="s">
        <v>2182</v>
      </c>
      <c r="C139" s="111">
        <v>138</v>
      </c>
      <c r="D139" s="111" t="s">
        <v>2191</v>
      </c>
      <c r="E139" s="111" t="s">
        <v>2190</v>
      </c>
      <c r="F139" s="111" t="s">
        <v>2188</v>
      </c>
      <c r="G139" s="111">
        <v>3</v>
      </c>
      <c r="H139" s="111">
        <v>0</v>
      </c>
      <c r="I139" s="111">
        <v>0</v>
      </c>
      <c r="J139" s="112">
        <v>600</v>
      </c>
      <c r="K139" s="113">
        <f t="shared" si="2"/>
        <v>1800</v>
      </c>
    </row>
    <row r="140" spans="1:11" x14ac:dyDescent="0.3">
      <c r="A140" s="111">
        <v>139</v>
      </c>
      <c r="B140" s="111" t="s">
        <v>2182</v>
      </c>
      <c r="C140" s="111">
        <v>139</v>
      </c>
      <c r="D140" s="111" t="s">
        <v>2192</v>
      </c>
      <c r="E140" s="111" t="s">
        <v>2193</v>
      </c>
      <c r="F140" s="111" t="s">
        <v>2188</v>
      </c>
      <c r="G140" s="111">
        <v>6</v>
      </c>
      <c r="H140" s="111">
        <v>0</v>
      </c>
      <c r="I140" s="111">
        <v>0</v>
      </c>
      <c r="J140" s="112">
        <v>450</v>
      </c>
      <c r="K140" s="113">
        <f t="shared" si="2"/>
        <v>2700</v>
      </c>
    </row>
    <row r="141" spans="1:11" x14ac:dyDescent="0.3">
      <c r="A141" s="111">
        <v>140</v>
      </c>
      <c r="B141" s="111" t="s">
        <v>2182</v>
      </c>
      <c r="C141" s="111">
        <v>140</v>
      </c>
      <c r="D141" s="111" t="s">
        <v>2194</v>
      </c>
      <c r="E141" s="111" t="s">
        <v>2195</v>
      </c>
      <c r="F141" s="111" t="s">
        <v>2188</v>
      </c>
      <c r="G141" s="111">
        <v>6</v>
      </c>
      <c r="H141" s="111">
        <v>0</v>
      </c>
      <c r="I141" s="111">
        <v>0</v>
      </c>
      <c r="J141" s="112">
        <v>500</v>
      </c>
      <c r="K141" s="113">
        <f t="shared" si="2"/>
        <v>3000</v>
      </c>
    </row>
    <row r="142" spans="1:11" x14ac:dyDescent="0.3">
      <c r="A142" s="111">
        <v>141</v>
      </c>
      <c r="B142" s="111" t="s">
        <v>2182</v>
      </c>
      <c r="C142" s="111">
        <v>141</v>
      </c>
      <c r="D142" s="111" t="s">
        <v>2196</v>
      </c>
      <c r="E142" s="111" t="s">
        <v>2197</v>
      </c>
      <c r="F142" s="111" t="s">
        <v>2188</v>
      </c>
      <c r="G142" s="111">
        <v>1</v>
      </c>
      <c r="H142" s="111">
        <v>0</v>
      </c>
      <c r="I142" s="111">
        <v>0</v>
      </c>
      <c r="J142" s="112">
        <v>450</v>
      </c>
      <c r="K142" s="113">
        <f t="shared" si="2"/>
        <v>450</v>
      </c>
    </row>
    <row r="143" spans="1:11" x14ac:dyDescent="0.3">
      <c r="A143" s="111">
        <v>142</v>
      </c>
      <c r="B143" s="111" t="s">
        <v>2182</v>
      </c>
      <c r="C143" s="111">
        <v>142</v>
      </c>
      <c r="D143" s="111" t="s">
        <v>2198</v>
      </c>
      <c r="E143" s="111" t="s">
        <v>2199</v>
      </c>
      <c r="F143" s="111" t="s">
        <v>2188</v>
      </c>
      <c r="G143" s="111">
        <v>6</v>
      </c>
      <c r="H143" s="111">
        <v>0</v>
      </c>
      <c r="I143" s="111">
        <v>0</v>
      </c>
      <c r="J143" s="112">
        <v>480</v>
      </c>
      <c r="K143" s="113">
        <f t="shared" si="2"/>
        <v>2880</v>
      </c>
    </row>
    <row r="144" spans="1:11" x14ac:dyDescent="0.3">
      <c r="A144" s="111">
        <v>143</v>
      </c>
      <c r="B144" s="111" t="s">
        <v>2182</v>
      </c>
      <c r="C144" s="111">
        <v>143</v>
      </c>
      <c r="D144" s="111" t="s">
        <v>2200</v>
      </c>
      <c r="E144" s="111" t="s">
        <v>2201</v>
      </c>
      <c r="F144" s="111" t="s">
        <v>2188</v>
      </c>
      <c r="G144" s="111">
        <v>4</v>
      </c>
      <c r="H144" s="111">
        <v>0</v>
      </c>
      <c r="I144" s="111">
        <v>0</v>
      </c>
      <c r="J144" s="112">
        <v>505</v>
      </c>
      <c r="K144" s="113">
        <f t="shared" si="2"/>
        <v>2020</v>
      </c>
    </row>
    <row r="145" spans="1:11" x14ac:dyDescent="0.3">
      <c r="A145" s="111">
        <v>144</v>
      </c>
      <c r="B145" s="111" t="s">
        <v>2182</v>
      </c>
      <c r="C145" s="111">
        <v>144</v>
      </c>
      <c r="D145" s="111" t="s">
        <v>2249</v>
      </c>
      <c r="E145" s="111" t="s">
        <v>2250</v>
      </c>
      <c r="F145" s="111" t="s">
        <v>2188</v>
      </c>
      <c r="G145" s="111">
        <v>12</v>
      </c>
      <c r="H145" s="111">
        <v>0</v>
      </c>
      <c r="I145" s="111">
        <v>0</v>
      </c>
      <c r="J145" s="112">
        <v>430</v>
      </c>
      <c r="K145" s="113">
        <f t="shared" si="2"/>
        <v>5160</v>
      </c>
    </row>
    <row r="146" spans="1:11" x14ac:dyDescent="0.3">
      <c r="A146" s="111">
        <v>145</v>
      </c>
      <c r="B146" s="111" t="s">
        <v>2182</v>
      </c>
      <c r="C146" s="111">
        <v>145</v>
      </c>
      <c r="D146" s="111" t="s">
        <v>2251</v>
      </c>
      <c r="E146" s="111" t="s">
        <v>2252</v>
      </c>
      <c r="F146" s="111" t="s">
        <v>2188</v>
      </c>
      <c r="G146" s="111">
        <v>2</v>
      </c>
      <c r="H146" s="111">
        <v>0</v>
      </c>
      <c r="I146" s="111">
        <v>0</v>
      </c>
      <c r="J146" s="112">
        <v>1200</v>
      </c>
      <c r="K146" s="113">
        <f t="shared" si="2"/>
        <v>2400</v>
      </c>
    </row>
    <row r="147" spans="1:11" x14ac:dyDescent="0.3">
      <c r="A147" s="111">
        <v>146</v>
      </c>
      <c r="B147" s="111" t="s">
        <v>2182</v>
      </c>
      <c r="C147" s="111">
        <v>146</v>
      </c>
      <c r="D147" s="111" t="s">
        <v>2251</v>
      </c>
      <c r="E147" s="111" t="s">
        <v>2257</v>
      </c>
      <c r="F147" s="111" t="s">
        <v>2188</v>
      </c>
      <c r="G147" s="111">
        <v>6</v>
      </c>
      <c r="H147" s="111">
        <v>0</v>
      </c>
      <c r="I147" s="111">
        <v>0</v>
      </c>
      <c r="J147" s="112">
        <v>1200</v>
      </c>
      <c r="K147" s="113">
        <f t="shared" si="2"/>
        <v>7200</v>
      </c>
    </row>
    <row r="148" spans="1:11" x14ac:dyDescent="0.3">
      <c r="A148" s="111">
        <v>147</v>
      </c>
      <c r="B148" s="111" t="s">
        <v>2182</v>
      </c>
      <c r="C148" s="111">
        <v>147</v>
      </c>
      <c r="D148" s="111" t="s">
        <v>2258</v>
      </c>
      <c r="E148" s="111" t="s">
        <v>2259</v>
      </c>
      <c r="F148" s="111" t="s">
        <v>2188</v>
      </c>
      <c r="G148" s="111">
        <v>28</v>
      </c>
      <c r="H148" s="111">
        <v>0</v>
      </c>
      <c r="I148" s="111">
        <v>0</v>
      </c>
      <c r="J148" s="112">
        <v>390</v>
      </c>
      <c r="K148" s="113">
        <f t="shared" si="2"/>
        <v>10920</v>
      </c>
    </row>
    <row r="149" spans="1:11" x14ac:dyDescent="0.3">
      <c r="A149" s="111">
        <v>148</v>
      </c>
      <c r="B149" s="111" t="s">
        <v>2182</v>
      </c>
      <c r="C149" s="111">
        <v>148</v>
      </c>
      <c r="D149" s="111" t="s">
        <v>2263</v>
      </c>
      <c r="E149" s="111" t="s">
        <v>2264</v>
      </c>
      <c r="F149" s="111" t="s">
        <v>2185</v>
      </c>
      <c r="G149" s="111">
        <v>1</v>
      </c>
      <c r="H149" s="111">
        <v>0</v>
      </c>
      <c r="I149" s="111">
        <v>0</v>
      </c>
      <c r="J149" s="112">
        <v>2400</v>
      </c>
      <c r="K149" s="113">
        <f t="shared" si="2"/>
        <v>2400</v>
      </c>
    </row>
    <row r="150" spans="1:11" x14ac:dyDescent="0.3">
      <c r="A150" s="111">
        <v>149</v>
      </c>
      <c r="B150" s="111" t="s">
        <v>2394</v>
      </c>
      <c r="C150" s="111">
        <v>149</v>
      </c>
      <c r="D150" s="111" t="s">
        <v>2411</v>
      </c>
      <c r="E150" s="111" t="s">
        <v>2412</v>
      </c>
      <c r="F150" s="111" t="s">
        <v>2404</v>
      </c>
      <c r="G150" s="111">
        <v>2</v>
      </c>
      <c r="H150" s="111">
        <v>0</v>
      </c>
      <c r="I150" s="111">
        <v>0</v>
      </c>
      <c r="J150" s="112">
        <v>380</v>
      </c>
      <c r="K150" s="113">
        <f t="shared" si="2"/>
        <v>760</v>
      </c>
    </row>
    <row r="151" spans="1:11" x14ac:dyDescent="0.3">
      <c r="A151" s="111">
        <v>150</v>
      </c>
      <c r="B151" s="111" t="s">
        <v>2394</v>
      </c>
      <c r="C151" s="111">
        <v>150</v>
      </c>
      <c r="D151" s="111" t="s">
        <v>2413</v>
      </c>
      <c r="E151" s="111" t="s">
        <v>2414</v>
      </c>
      <c r="F151" s="111" t="s">
        <v>2404</v>
      </c>
      <c r="G151" s="111">
        <v>2</v>
      </c>
      <c r="H151" s="111">
        <v>0</v>
      </c>
      <c r="I151" s="111">
        <v>0</v>
      </c>
      <c r="J151" s="112">
        <v>380</v>
      </c>
      <c r="K151" s="113">
        <f t="shared" si="2"/>
        <v>760</v>
      </c>
    </row>
    <row r="152" spans="1:11" x14ac:dyDescent="0.3">
      <c r="A152" s="111">
        <v>151</v>
      </c>
      <c r="B152" s="111" t="s">
        <v>2394</v>
      </c>
      <c r="C152" s="111">
        <v>151</v>
      </c>
      <c r="D152" s="111" t="s">
        <v>2415</v>
      </c>
      <c r="E152" s="111" t="s">
        <v>2416</v>
      </c>
      <c r="F152" s="111" t="s">
        <v>2404</v>
      </c>
      <c r="G152" s="111">
        <v>2</v>
      </c>
      <c r="H152" s="111">
        <v>0</v>
      </c>
      <c r="I152" s="111">
        <v>0</v>
      </c>
      <c r="J152" s="112">
        <v>440</v>
      </c>
      <c r="K152" s="113">
        <f t="shared" si="2"/>
        <v>880</v>
      </c>
    </row>
    <row r="153" spans="1:11" x14ac:dyDescent="0.3">
      <c r="A153" s="111">
        <v>152</v>
      </c>
      <c r="B153" s="111" t="s">
        <v>2394</v>
      </c>
      <c r="C153" s="111">
        <v>152</v>
      </c>
      <c r="D153" s="111" t="s">
        <v>2417</v>
      </c>
      <c r="E153" s="111" t="s">
        <v>2418</v>
      </c>
      <c r="F153" s="111" t="s">
        <v>2404</v>
      </c>
      <c r="G153" s="111">
        <v>2</v>
      </c>
      <c r="H153" s="111">
        <v>0</v>
      </c>
      <c r="I153" s="111">
        <v>0</v>
      </c>
      <c r="J153" s="112">
        <v>440</v>
      </c>
      <c r="K153" s="113">
        <f t="shared" si="2"/>
        <v>880</v>
      </c>
    </row>
    <row r="154" spans="1:11" x14ac:dyDescent="0.3">
      <c r="A154" s="111">
        <v>153</v>
      </c>
      <c r="B154" s="111" t="s">
        <v>2394</v>
      </c>
      <c r="C154" s="111">
        <v>153</v>
      </c>
      <c r="D154" s="111" t="s">
        <v>10</v>
      </c>
      <c r="E154" s="111" t="s">
        <v>2422</v>
      </c>
      <c r="F154" s="111" t="s">
        <v>2404</v>
      </c>
      <c r="G154" s="111">
        <v>2</v>
      </c>
      <c r="H154" s="111">
        <v>0</v>
      </c>
      <c r="I154" s="111">
        <v>0</v>
      </c>
      <c r="J154" s="112">
        <v>300</v>
      </c>
      <c r="K154" s="113">
        <f t="shared" si="2"/>
        <v>600</v>
      </c>
    </row>
    <row r="155" spans="1:11" x14ac:dyDescent="0.3">
      <c r="A155" s="111">
        <v>154</v>
      </c>
      <c r="B155" s="111" t="s">
        <v>2394</v>
      </c>
      <c r="C155" s="111">
        <v>154</v>
      </c>
      <c r="D155" s="111" t="s">
        <v>10</v>
      </c>
      <c r="E155" s="111" t="s">
        <v>2423</v>
      </c>
      <c r="F155" s="111" t="s">
        <v>2404</v>
      </c>
      <c r="G155" s="111">
        <v>2</v>
      </c>
      <c r="H155" s="111">
        <v>0</v>
      </c>
      <c r="I155" s="111">
        <v>0</v>
      </c>
      <c r="J155" s="112">
        <v>320</v>
      </c>
      <c r="K155" s="113">
        <f t="shared" si="2"/>
        <v>640</v>
      </c>
    </row>
    <row r="156" spans="1:11" x14ac:dyDescent="0.3">
      <c r="A156" s="111">
        <v>155</v>
      </c>
      <c r="B156" s="111" t="s">
        <v>2394</v>
      </c>
      <c r="C156" s="111">
        <v>155</v>
      </c>
      <c r="D156" s="111" t="s">
        <v>2433</v>
      </c>
      <c r="E156" s="111" t="s">
        <v>2434</v>
      </c>
      <c r="F156" s="111" t="s">
        <v>2404</v>
      </c>
      <c r="G156" s="111">
        <v>4</v>
      </c>
      <c r="H156" s="111">
        <v>0</v>
      </c>
      <c r="I156" s="111">
        <v>0</v>
      </c>
      <c r="J156" s="112">
        <v>355</v>
      </c>
      <c r="K156" s="113">
        <f t="shared" si="2"/>
        <v>1420</v>
      </c>
    </row>
    <row r="157" spans="1:11" x14ac:dyDescent="0.3">
      <c r="A157" s="111">
        <v>156</v>
      </c>
      <c r="B157" s="111" t="s">
        <v>2394</v>
      </c>
      <c r="C157" s="111">
        <v>156</v>
      </c>
      <c r="D157" s="111" t="s">
        <v>438</v>
      </c>
      <c r="E157" s="111">
        <v>4468944</v>
      </c>
      <c r="F157" s="111" t="s">
        <v>2465</v>
      </c>
      <c r="G157" s="111">
        <v>0</v>
      </c>
      <c r="H157" s="111">
        <v>4062.86</v>
      </c>
      <c r="I157" s="111">
        <v>0</v>
      </c>
      <c r="J157" s="112">
        <v>0</v>
      </c>
      <c r="K157" s="113">
        <f t="shared" si="2"/>
        <v>0</v>
      </c>
    </row>
    <row r="158" spans="1:11" x14ac:dyDescent="0.3">
      <c r="A158" s="111">
        <v>157</v>
      </c>
      <c r="B158" s="111" t="s">
        <v>2394</v>
      </c>
      <c r="C158" s="111">
        <v>157</v>
      </c>
      <c r="D158" s="111" t="s">
        <v>2470</v>
      </c>
      <c r="E158" s="111">
        <v>4427782</v>
      </c>
      <c r="F158" s="111" t="s">
        <v>2402</v>
      </c>
      <c r="G158" s="111">
        <v>0</v>
      </c>
      <c r="H158" s="111">
        <v>1699</v>
      </c>
      <c r="I158" s="111">
        <v>0</v>
      </c>
      <c r="J158" s="112">
        <v>0</v>
      </c>
      <c r="K158" s="113">
        <f t="shared" si="2"/>
        <v>0</v>
      </c>
    </row>
    <row r="159" spans="1:11" x14ac:dyDescent="0.3">
      <c r="A159" s="111">
        <v>158</v>
      </c>
      <c r="B159" s="111" t="s">
        <v>2505</v>
      </c>
      <c r="C159" s="111">
        <v>158</v>
      </c>
      <c r="D159" s="111" t="s">
        <v>447</v>
      </c>
      <c r="E159" s="111" t="s">
        <v>2506</v>
      </c>
      <c r="F159" s="111" t="s">
        <v>2500</v>
      </c>
      <c r="G159" s="111">
        <v>4</v>
      </c>
      <c r="H159" s="111">
        <v>0</v>
      </c>
      <c r="I159" s="111">
        <v>0</v>
      </c>
      <c r="J159" s="112">
        <v>800</v>
      </c>
      <c r="K159" s="113">
        <f t="shared" si="2"/>
        <v>3200</v>
      </c>
    </row>
    <row r="160" spans="1:11" x14ac:dyDescent="0.3">
      <c r="A160" s="111">
        <v>159</v>
      </c>
      <c r="B160" s="111" t="s">
        <v>2505</v>
      </c>
      <c r="C160" s="111">
        <v>159</v>
      </c>
      <c r="D160" s="111" t="s">
        <v>447</v>
      </c>
      <c r="E160" s="111" t="s">
        <v>2507</v>
      </c>
      <c r="F160" s="111" t="s">
        <v>2508</v>
      </c>
      <c r="G160" s="111">
        <v>3</v>
      </c>
      <c r="H160" s="111">
        <v>0</v>
      </c>
      <c r="I160" s="111">
        <v>0</v>
      </c>
      <c r="J160" s="112">
        <v>600</v>
      </c>
      <c r="K160" s="113">
        <f t="shared" si="2"/>
        <v>1800</v>
      </c>
    </row>
    <row r="161" spans="1:11" x14ac:dyDescent="0.3">
      <c r="A161" s="111">
        <v>160</v>
      </c>
      <c r="B161" s="111" t="s">
        <v>2505</v>
      </c>
      <c r="C161" s="111">
        <v>160</v>
      </c>
      <c r="D161" s="111" t="s">
        <v>447</v>
      </c>
      <c r="E161" s="111" t="s">
        <v>2509</v>
      </c>
      <c r="F161" s="111" t="s">
        <v>2500</v>
      </c>
      <c r="G161" s="111">
        <v>4</v>
      </c>
      <c r="H161" s="111">
        <v>0</v>
      </c>
      <c r="I161" s="111">
        <v>0</v>
      </c>
      <c r="J161" s="112">
        <v>550</v>
      </c>
      <c r="K161" s="113">
        <f t="shared" si="2"/>
        <v>2200</v>
      </c>
    </row>
    <row r="162" spans="1:11" x14ac:dyDescent="0.3">
      <c r="A162" s="111">
        <v>161</v>
      </c>
      <c r="B162" s="111" t="s">
        <v>2505</v>
      </c>
      <c r="C162" s="111">
        <v>161</v>
      </c>
      <c r="D162" s="111" t="s">
        <v>2518</v>
      </c>
      <c r="E162" s="111" t="s">
        <v>2519</v>
      </c>
      <c r="F162" s="111" t="s">
        <v>2520</v>
      </c>
      <c r="G162" s="111">
        <v>5</v>
      </c>
      <c r="H162" s="111">
        <v>0</v>
      </c>
      <c r="I162" s="111">
        <v>0</v>
      </c>
      <c r="J162" s="112">
        <v>230</v>
      </c>
      <c r="K162" s="113">
        <f t="shared" si="2"/>
        <v>1150</v>
      </c>
    </row>
    <row r="163" spans="1:11" x14ac:dyDescent="0.3">
      <c r="A163" s="111">
        <v>162</v>
      </c>
      <c r="B163" s="111" t="s">
        <v>2535</v>
      </c>
      <c r="C163" s="111">
        <v>162</v>
      </c>
      <c r="D163" s="111" t="s">
        <v>2546</v>
      </c>
      <c r="E163" s="111" t="s">
        <v>2547</v>
      </c>
      <c r="F163" s="111" t="s">
        <v>2543</v>
      </c>
      <c r="G163" s="111">
        <v>4</v>
      </c>
      <c r="H163" s="111">
        <v>0</v>
      </c>
      <c r="I163" s="111">
        <v>0</v>
      </c>
      <c r="J163" s="112">
        <v>330</v>
      </c>
      <c r="K163" s="113">
        <f t="shared" si="2"/>
        <v>1320</v>
      </c>
    </row>
    <row r="164" spans="1:11" x14ac:dyDescent="0.3">
      <c r="A164" s="111">
        <v>163</v>
      </c>
      <c r="B164" s="111" t="s">
        <v>2535</v>
      </c>
      <c r="C164" s="111">
        <v>163</v>
      </c>
      <c r="D164" s="111" t="s">
        <v>2548</v>
      </c>
      <c r="E164" s="111" t="s">
        <v>2549</v>
      </c>
      <c r="F164" s="111" t="s">
        <v>1376</v>
      </c>
      <c r="G164" s="111">
        <v>2</v>
      </c>
      <c r="H164" s="111">
        <v>0</v>
      </c>
      <c r="I164" s="111">
        <v>0</v>
      </c>
      <c r="J164" s="112">
        <v>390</v>
      </c>
      <c r="K164" s="113">
        <f t="shared" si="2"/>
        <v>780</v>
      </c>
    </row>
    <row r="165" spans="1:11" x14ac:dyDescent="0.3">
      <c r="A165" s="111">
        <v>164</v>
      </c>
      <c r="B165" s="111" t="s">
        <v>2535</v>
      </c>
      <c r="C165" s="111">
        <v>164</v>
      </c>
      <c r="D165" s="111" t="s">
        <v>2561</v>
      </c>
      <c r="E165" s="111" t="s">
        <v>2562</v>
      </c>
      <c r="F165" s="111" t="s">
        <v>2543</v>
      </c>
      <c r="G165" s="111">
        <v>3</v>
      </c>
      <c r="H165" s="111">
        <v>0</v>
      </c>
      <c r="I165" s="111">
        <v>0</v>
      </c>
      <c r="J165" s="112">
        <v>1200</v>
      </c>
      <c r="K165" s="113">
        <f t="shared" si="2"/>
        <v>3600</v>
      </c>
    </row>
    <row r="166" spans="1:11" x14ac:dyDescent="0.3">
      <c r="A166" s="111">
        <v>165</v>
      </c>
      <c r="B166" s="111" t="s">
        <v>2535</v>
      </c>
      <c r="C166" s="111">
        <v>165</v>
      </c>
      <c r="D166" s="111" t="s">
        <v>2563</v>
      </c>
      <c r="E166" s="111" t="s">
        <v>2564</v>
      </c>
      <c r="F166" s="111" t="s">
        <v>2540</v>
      </c>
      <c r="G166" s="111">
        <v>3</v>
      </c>
      <c r="H166" s="111">
        <v>0</v>
      </c>
      <c r="I166" s="111">
        <v>0</v>
      </c>
      <c r="J166" s="112">
        <v>1000</v>
      </c>
      <c r="K166" s="113">
        <f t="shared" si="2"/>
        <v>3000</v>
      </c>
    </row>
    <row r="167" spans="1:11" x14ac:dyDescent="0.3">
      <c r="A167" s="111">
        <v>166</v>
      </c>
      <c r="B167" s="111" t="s">
        <v>2535</v>
      </c>
      <c r="C167" s="111">
        <v>166</v>
      </c>
      <c r="D167" s="111" t="s">
        <v>2567</v>
      </c>
      <c r="E167" s="111" t="s">
        <v>2568</v>
      </c>
      <c r="F167" s="111" t="s">
        <v>2554</v>
      </c>
      <c r="G167" s="111">
        <v>1</v>
      </c>
      <c r="H167" s="111">
        <v>0</v>
      </c>
      <c r="I167" s="111">
        <v>0</v>
      </c>
      <c r="J167" s="112">
        <v>300</v>
      </c>
      <c r="K167" s="113">
        <f t="shared" si="2"/>
        <v>300</v>
      </c>
    </row>
    <row r="168" spans="1:11" x14ac:dyDescent="0.3">
      <c r="A168" s="111">
        <v>167</v>
      </c>
      <c r="B168" s="111" t="s">
        <v>2535</v>
      </c>
      <c r="C168" s="111">
        <v>167</v>
      </c>
      <c r="D168" s="111" t="s">
        <v>2569</v>
      </c>
      <c r="E168" s="111" t="s">
        <v>2570</v>
      </c>
      <c r="F168" s="111" t="s">
        <v>2554</v>
      </c>
      <c r="G168" s="111">
        <v>1</v>
      </c>
      <c r="H168" s="111">
        <v>0</v>
      </c>
      <c r="I168" s="111">
        <v>0</v>
      </c>
      <c r="J168" s="112">
        <v>1200</v>
      </c>
      <c r="K168" s="113">
        <f t="shared" si="2"/>
        <v>1200</v>
      </c>
    </row>
    <row r="169" spans="1:11" x14ac:dyDescent="0.3">
      <c r="A169" s="111">
        <v>168</v>
      </c>
      <c r="B169" s="111" t="s">
        <v>2535</v>
      </c>
      <c r="C169" s="111">
        <v>168</v>
      </c>
      <c r="D169" s="111" t="s">
        <v>2569</v>
      </c>
      <c r="E169" s="111" t="s">
        <v>2571</v>
      </c>
      <c r="F169" s="111" t="s">
        <v>2554</v>
      </c>
      <c r="G169" s="111">
        <v>1</v>
      </c>
      <c r="H169" s="111">
        <v>0</v>
      </c>
      <c r="I169" s="111">
        <v>0</v>
      </c>
      <c r="J169" s="112">
        <v>1250</v>
      </c>
      <c r="K169" s="113">
        <f t="shared" si="2"/>
        <v>1250</v>
      </c>
    </row>
    <row r="170" spans="1:11" x14ac:dyDescent="0.3">
      <c r="A170" s="111">
        <v>169</v>
      </c>
      <c r="B170" s="111" t="s">
        <v>2535</v>
      </c>
      <c r="C170" s="111">
        <v>169</v>
      </c>
      <c r="D170" s="111" t="s">
        <v>10</v>
      </c>
      <c r="E170" s="111" t="s">
        <v>2572</v>
      </c>
      <c r="F170" s="111" t="s">
        <v>2554</v>
      </c>
      <c r="G170" s="111">
        <v>1</v>
      </c>
      <c r="H170" s="111">
        <v>0</v>
      </c>
      <c r="I170" s="111">
        <v>0</v>
      </c>
      <c r="J170" s="112">
        <v>450</v>
      </c>
      <c r="K170" s="113">
        <f t="shared" si="2"/>
        <v>450</v>
      </c>
    </row>
    <row r="171" spans="1:11" x14ac:dyDescent="0.3">
      <c r="A171" s="111">
        <v>170</v>
      </c>
      <c r="B171" s="111" t="s">
        <v>2535</v>
      </c>
      <c r="C171" s="111">
        <v>170</v>
      </c>
      <c r="D171" s="111" t="s">
        <v>2573</v>
      </c>
      <c r="E171" s="111" t="s">
        <v>2574</v>
      </c>
      <c r="F171" s="111" t="s">
        <v>2543</v>
      </c>
      <c r="G171" s="111">
        <v>6</v>
      </c>
      <c r="H171" s="111">
        <v>0</v>
      </c>
      <c r="I171" s="111">
        <v>0</v>
      </c>
      <c r="J171" s="112">
        <v>440</v>
      </c>
      <c r="K171" s="113">
        <f t="shared" si="2"/>
        <v>2640</v>
      </c>
    </row>
    <row r="172" spans="1:11" x14ac:dyDescent="0.3">
      <c r="A172" s="111">
        <v>171</v>
      </c>
      <c r="B172" s="111" t="s">
        <v>2535</v>
      </c>
      <c r="C172" s="111">
        <v>171</v>
      </c>
      <c r="D172" s="111" t="s">
        <v>2575</v>
      </c>
      <c r="E172" s="111" t="s">
        <v>2576</v>
      </c>
      <c r="F172" s="111" t="s">
        <v>1376</v>
      </c>
      <c r="G172" s="111">
        <v>1</v>
      </c>
      <c r="H172" s="111">
        <v>0</v>
      </c>
      <c r="I172" s="111">
        <v>0</v>
      </c>
      <c r="J172" s="112">
        <v>450</v>
      </c>
      <c r="K172" s="113">
        <f t="shared" si="2"/>
        <v>450</v>
      </c>
    </row>
    <row r="173" spans="1:11" x14ac:dyDescent="0.3">
      <c r="A173" s="111">
        <v>172</v>
      </c>
      <c r="B173" s="111" t="s">
        <v>2535</v>
      </c>
      <c r="C173" s="111">
        <v>172</v>
      </c>
      <c r="D173" s="111" t="s">
        <v>2577</v>
      </c>
      <c r="E173" s="111" t="s">
        <v>2578</v>
      </c>
      <c r="F173" s="111" t="s">
        <v>2554</v>
      </c>
      <c r="G173" s="111">
        <v>1</v>
      </c>
      <c r="H173" s="111">
        <v>0</v>
      </c>
      <c r="I173" s="111">
        <v>0</v>
      </c>
      <c r="J173" s="112">
        <v>450</v>
      </c>
      <c r="K173" s="113">
        <f t="shared" si="2"/>
        <v>450</v>
      </c>
    </row>
    <row r="174" spans="1:11" x14ac:dyDescent="0.3">
      <c r="A174" s="111">
        <v>173</v>
      </c>
      <c r="B174" s="111" t="s">
        <v>2535</v>
      </c>
      <c r="C174" s="111">
        <v>173</v>
      </c>
      <c r="D174" s="111" t="s">
        <v>2580</v>
      </c>
      <c r="E174" s="111" t="s">
        <v>2581</v>
      </c>
      <c r="F174" s="111" t="s">
        <v>244</v>
      </c>
      <c r="G174" s="111">
        <v>1</v>
      </c>
      <c r="H174" s="111">
        <v>0</v>
      </c>
      <c r="I174" s="111">
        <v>0</v>
      </c>
      <c r="J174" s="112">
        <v>350</v>
      </c>
      <c r="K174" s="113">
        <f t="shared" si="2"/>
        <v>350</v>
      </c>
    </row>
    <row r="175" spans="1:11" x14ac:dyDescent="0.3">
      <c r="A175" s="111">
        <v>174</v>
      </c>
      <c r="B175" s="111" t="s">
        <v>2535</v>
      </c>
      <c r="C175" s="111">
        <v>174</v>
      </c>
      <c r="D175" s="111" t="s">
        <v>2582</v>
      </c>
      <c r="E175" s="111" t="s">
        <v>2583</v>
      </c>
      <c r="F175" s="111" t="s">
        <v>2543</v>
      </c>
      <c r="G175" s="111">
        <v>1</v>
      </c>
      <c r="H175" s="111">
        <v>0</v>
      </c>
      <c r="I175" s="111">
        <v>0</v>
      </c>
      <c r="J175" s="112">
        <v>355</v>
      </c>
      <c r="K175" s="113">
        <f t="shared" si="2"/>
        <v>355</v>
      </c>
    </row>
    <row r="176" spans="1:11" x14ac:dyDescent="0.3">
      <c r="A176" s="111">
        <v>175</v>
      </c>
      <c r="B176" s="111" t="s">
        <v>2535</v>
      </c>
      <c r="C176" s="111">
        <v>175</v>
      </c>
      <c r="D176" s="111" t="s">
        <v>2584</v>
      </c>
      <c r="E176" s="111" t="s">
        <v>2585</v>
      </c>
      <c r="F176" s="111" t="s">
        <v>2543</v>
      </c>
      <c r="G176" s="111">
        <v>6</v>
      </c>
      <c r="H176" s="111">
        <v>0</v>
      </c>
      <c r="I176" s="111">
        <v>0</v>
      </c>
      <c r="J176" s="112">
        <v>555</v>
      </c>
      <c r="K176" s="113">
        <f t="shared" si="2"/>
        <v>3330</v>
      </c>
    </row>
    <row r="177" spans="1:11" x14ac:dyDescent="0.3">
      <c r="A177" s="111">
        <v>176</v>
      </c>
      <c r="B177" s="111" t="s">
        <v>2535</v>
      </c>
      <c r="C177" s="111">
        <v>176</v>
      </c>
      <c r="D177" s="111" t="s">
        <v>2586</v>
      </c>
      <c r="E177" s="111" t="s">
        <v>2587</v>
      </c>
      <c r="F177" s="111" t="s">
        <v>2543</v>
      </c>
      <c r="G177" s="111">
        <v>3</v>
      </c>
      <c r="H177" s="111">
        <v>0</v>
      </c>
      <c r="I177" s="111">
        <v>0</v>
      </c>
      <c r="J177" s="112">
        <v>250</v>
      </c>
      <c r="K177" s="113">
        <f t="shared" si="2"/>
        <v>750</v>
      </c>
    </row>
    <row r="178" spans="1:11" x14ac:dyDescent="0.3">
      <c r="A178" s="111">
        <v>177</v>
      </c>
      <c r="B178" s="111" t="s">
        <v>2535</v>
      </c>
      <c r="C178" s="111">
        <v>177</v>
      </c>
      <c r="D178" s="111" t="s">
        <v>2588</v>
      </c>
      <c r="E178" s="111" t="s">
        <v>2589</v>
      </c>
      <c r="F178" s="111" t="s">
        <v>1376</v>
      </c>
      <c r="G178" s="111">
        <v>1</v>
      </c>
      <c r="H178" s="111">
        <v>0</v>
      </c>
      <c r="I178" s="111">
        <v>0</v>
      </c>
      <c r="J178" s="112">
        <v>350</v>
      </c>
      <c r="K178" s="113">
        <f t="shared" si="2"/>
        <v>350</v>
      </c>
    </row>
    <row r="179" spans="1:11" x14ac:dyDescent="0.3">
      <c r="A179" s="111">
        <v>178</v>
      </c>
      <c r="B179" s="111" t="s">
        <v>2535</v>
      </c>
      <c r="C179" s="111">
        <v>178</v>
      </c>
      <c r="D179" s="111" t="s">
        <v>2597</v>
      </c>
      <c r="E179" s="111" t="s">
        <v>2598</v>
      </c>
      <c r="F179" s="111" t="s">
        <v>2543</v>
      </c>
      <c r="G179" s="111">
        <v>6</v>
      </c>
      <c r="H179" s="111">
        <v>0</v>
      </c>
      <c r="I179" s="111">
        <v>0</v>
      </c>
      <c r="J179" s="112">
        <v>600</v>
      </c>
      <c r="K179" s="113">
        <f t="shared" si="2"/>
        <v>3600</v>
      </c>
    </row>
    <row r="180" spans="1:11" x14ac:dyDescent="0.3">
      <c r="A180" s="111">
        <v>179</v>
      </c>
      <c r="B180" s="111" t="s">
        <v>2535</v>
      </c>
      <c r="C180" s="111">
        <v>179</v>
      </c>
      <c r="D180" s="111" t="s">
        <v>2599</v>
      </c>
      <c r="E180" s="111" t="s">
        <v>2600</v>
      </c>
      <c r="F180" s="111" t="s">
        <v>2543</v>
      </c>
      <c r="G180" s="111">
        <v>1</v>
      </c>
      <c r="H180" s="111">
        <v>0</v>
      </c>
      <c r="I180" s="111">
        <v>0</v>
      </c>
      <c r="J180" s="112">
        <v>550</v>
      </c>
      <c r="K180" s="113">
        <f t="shared" si="2"/>
        <v>550</v>
      </c>
    </row>
    <row r="181" spans="1:11" x14ac:dyDescent="0.3">
      <c r="A181" s="111">
        <v>180</v>
      </c>
      <c r="B181" s="111" t="s">
        <v>2535</v>
      </c>
      <c r="C181" s="111">
        <v>180</v>
      </c>
      <c r="D181" s="111" t="s">
        <v>2601</v>
      </c>
      <c r="E181" s="111" t="s">
        <v>2602</v>
      </c>
      <c r="F181" s="111" t="s">
        <v>2543</v>
      </c>
      <c r="G181" s="111">
        <v>1</v>
      </c>
      <c r="H181" s="111">
        <v>0</v>
      </c>
      <c r="I181" s="111">
        <v>0</v>
      </c>
      <c r="J181" s="112">
        <v>550</v>
      </c>
      <c r="K181" s="113">
        <f t="shared" si="2"/>
        <v>550</v>
      </c>
    </row>
    <row r="182" spans="1:11" x14ac:dyDescent="0.3">
      <c r="A182" s="111">
        <v>181</v>
      </c>
      <c r="B182" s="111" t="s">
        <v>2535</v>
      </c>
      <c r="C182" s="111">
        <v>181</v>
      </c>
      <c r="D182" s="111" t="s">
        <v>2599</v>
      </c>
      <c r="E182" s="111" t="s">
        <v>2603</v>
      </c>
      <c r="F182" s="111" t="s">
        <v>2543</v>
      </c>
      <c r="G182" s="111">
        <v>1</v>
      </c>
      <c r="H182" s="111">
        <v>0</v>
      </c>
      <c r="I182" s="111">
        <v>0</v>
      </c>
      <c r="J182" s="112">
        <v>500</v>
      </c>
      <c r="K182" s="113">
        <f t="shared" si="2"/>
        <v>500</v>
      </c>
    </row>
    <row r="183" spans="1:11" x14ac:dyDescent="0.3">
      <c r="A183" s="111">
        <v>182</v>
      </c>
      <c r="B183" s="111" t="s">
        <v>2535</v>
      </c>
      <c r="C183" s="111">
        <v>182</v>
      </c>
      <c r="D183" s="111" t="s">
        <v>2599</v>
      </c>
      <c r="E183" s="111" t="s">
        <v>2604</v>
      </c>
      <c r="F183" s="111" t="s">
        <v>2543</v>
      </c>
      <c r="G183" s="111">
        <v>1</v>
      </c>
      <c r="H183" s="111">
        <v>0</v>
      </c>
      <c r="I183" s="111">
        <v>0</v>
      </c>
      <c r="J183" s="112">
        <v>500</v>
      </c>
      <c r="K183" s="113">
        <f t="shared" si="2"/>
        <v>500</v>
      </c>
    </row>
    <row r="184" spans="1:11" x14ac:dyDescent="0.3">
      <c r="A184" s="111">
        <v>183</v>
      </c>
      <c r="B184" s="111" t="s">
        <v>2535</v>
      </c>
      <c r="C184" s="111">
        <v>183</v>
      </c>
      <c r="D184" s="111" t="s">
        <v>2605</v>
      </c>
      <c r="E184" s="111" t="s">
        <v>2606</v>
      </c>
      <c r="F184" s="111" t="s">
        <v>2543</v>
      </c>
      <c r="G184" s="111">
        <v>1</v>
      </c>
      <c r="H184" s="111">
        <v>0</v>
      </c>
      <c r="I184" s="111">
        <v>0</v>
      </c>
      <c r="J184" s="112">
        <v>540</v>
      </c>
      <c r="K184" s="113">
        <f t="shared" si="2"/>
        <v>540</v>
      </c>
    </row>
    <row r="185" spans="1:11" x14ac:dyDescent="0.3">
      <c r="A185" s="111">
        <v>184</v>
      </c>
      <c r="B185" s="111" t="s">
        <v>2535</v>
      </c>
      <c r="C185" s="111">
        <v>184</v>
      </c>
      <c r="D185" s="111" t="s">
        <v>2607</v>
      </c>
      <c r="E185" s="111" t="s">
        <v>2608</v>
      </c>
      <c r="F185" s="111" t="s">
        <v>2543</v>
      </c>
      <c r="G185" s="111">
        <v>1</v>
      </c>
      <c r="H185" s="111">
        <v>0</v>
      </c>
      <c r="I185" s="111">
        <v>0</v>
      </c>
      <c r="J185" s="112">
        <v>480</v>
      </c>
      <c r="K185" s="113">
        <f t="shared" si="2"/>
        <v>480</v>
      </c>
    </row>
    <row r="186" spans="1:11" x14ac:dyDescent="0.3">
      <c r="A186" s="111">
        <v>185</v>
      </c>
      <c r="B186" s="111" t="s">
        <v>2535</v>
      </c>
      <c r="C186" s="111">
        <v>185</v>
      </c>
      <c r="D186" s="111" t="s">
        <v>2609</v>
      </c>
      <c r="E186" s="111" t="s">
        <v>2610</v>
      </c>
      <c r="F186" s="111" t="s">
        <v>2543</v>
      </c>
      <c r="G186" s="111">
        <v>1</v>
      </c>
      <c r="H186" s="111">
        <v>0</v>
      </c>
      <c r="I186" s="111">
        <v>0</v>
      </c>
      <c r="J186" s="112">
        <v>6800</v>
      </c>
      <c r="K186" s="113">
        <f t="shared" si="2"/>
        <v>6800</v>
      </c>
    </row>
    <row r="187" spans="1:11" x14ac:dyDescent="0.3">
      <c r="A187" s="111">
        <v>186</v>
      </c>
      <c r="B187" s="111" t="s">
        <v>2535</v>
      </c>
      <c r="C187" s="111">
        <v>186</v>
      </c>
      <c r="D187" s="111" t="s">
        <v>2611</v>
      </c>
      <c r="E187" s="111" t="s">
        <v>2612</v>
      </c>
      <c r="F187" s="111" t="s">
        <v>1376</v>
      </c>
      <c r="G187" s="111">
        <v>2</v>
      </c>
      <c r="H187" s="111">
        <v>0</v>
      </c>
      <c r="I187" s="111">
        <v>0</v>
      </c>
      <c r="J187" s="112">
        <v>2500</v>
      </c>
      <c r="K187" s="113">
        <f t="shared" si="2"/>
        <v>5000</v>
      </c>
    </row>
    <row r="188" spans="1:11" x14ac:dyDescent="0.3">
      <c r="A188" s="111">
        <v>187</v>
      </c>
      <c r="B188" s="111" t="s">
        <v>2535</v>
      </c>
      <c r="C188" s="111">
        <v>187</v>
      </c>
      <c r="D188" s="111" t="s">
        <v>2613</v>
      </c>
      <c r="E188" s="111" t="s">
        <v>2614</v>
      </c>
      <c r="F188" s="111" t="s">
        <v>2543</v>
      </c>
      <c r="G188" s="111">
        <v>1</v>
      </c>
      <c r="H188" s="111">
        <v>0</v>
      </c>
      <c r="I188" s="111">
        <v>0</v>
      </c>
      <c r="J188" s="112">
        <v>690</v>
      </c>
      <c r="K188" s="113">
        <f t="shared" si="2"/>
        <v>690</v>
      </c>
    </row>
    <row r="189" spans="1:11" x14ac:dyDescent="0.3">
      <c r="A189" s="111">
        <v>188</v>
      </c>
      <c r="B189" s="111" t="s">
        <v>2535</v>
      </c>
      <c r="C189" s="111">
        <v>188</v>
      </c>
      <c r="D189" s="111" t="s">
        <v>2615</v>
      </c>
      <c r="E189" s="111" t="s">
        <v>2616</v>
      </c>
      <c r="F189" s="111" t="s">
        <v>2543</v>
      </c>
      <c r="G189" s="111">
        <v>1</v>
      </c>
      <c r="H189" s="111">
        <v>0</v>
      </c>
      <c r="I189" s="111">
        <v>0</v>
      </c>
      <c r="J189" s="112">
        <v>880</v>
      </c>
      <c r="K189" s="113">
        <f t="shared" si="2"/>
        <v>880</v>
      </c>
    </row>
    <row r="190" spans="1:11" x14ac:dyDescent="0.3">
      <c r="A190" s="111">
        <v>189</v>
      </c>
      <c r="B190" s="111" t="s">
        <v>2535</v>
      </c>
      <c r="C190" s="111">
        <v>189</v>
      </c>
      <c r="D190" s="111" t="s">
        <v>2617</v>
      </c>
      <c r="E190" s="111" t="s">
        <v>2618</v>
      </c>
      <c r="F190" s="111" t="s">
        <v>1376</v>
      </c>
      <c r="G190" s="111">
        <v>1</v>
      </c>
      <c r="H190" s="111">
        <v>0</v>
      </c>
      <c r="I190" s="111">
        <v>0</v>
      </c>
      <c r="J190" s="112">
        <v>700</v>
      </c>
      <c r="K190" s="113">
        <f t="shared" si="2"/>
        <v>700</v>
      </c>
    </row>
    <row r="191" spans="1:11" x14ac:dyDescent="0.3">
      <c r="A191" s="111">
        <v>190</v>
      </c>
      <c r="B191" s="111" t="s">
        <v>2535</v>
      </c>
      <c r="C191" s="111">
        <v>190</v>
      </c>
      <c r="D191" s="111" t="s">
        <v>2617</v>
      </c>
      <c r="E191" s="111" t="s">
        <v>2619</v>
      </c>
      <c r="F191" s="111" t="s">
        <v>1376</v>
      </c>
      <c r="G191" s="111">
        <v>2</v>
      </c>
      <c r="H191" s="111">
        <v>0</v>
      </c>
      <c r="I191" s="111">
        <v>0</v>
      </c>
      <c r="J191" s="112">
        <v>650</v>
      </c>
      <c r="K191" s="113">
        <f t="shared" si="2"/>
        <v>1300</v>
      </c>
    </row>
    <row r="192" spans="1:11" x14ac:dyDescent="0.3">
      <c r="A192" s="111">
        <v>191</v>
      </c>
      <c r="B192" s="111" t="s">
        <v>2535</v>
      </c>
      <c r="C192" s="111">
        <v>191</v>
      </c>
      <c r="D192" s="111" t="s">
        <v>2620</v>
      </c>
      <c r="E192" s="111" t="s">
        <v>2621</v>
      </c>
      <c r="F192" s="111" t="s">
        <v>1376</v>
      </c>
      <c r="G192" s="111">
        <v>1</v>
      </c>
      <c r="H192" s="111">
        <v>0</v>
      </c>
      <c r="I192" s="111">
        <v>0</v>
      </c>
      <c r="J192" s="112">
        <v>700</v>
      </c>
      <c r="K192" s="113">
        <f t="shared" si="2"/>
        <v>700</v>
      </c>
    </row>
    <row r="193" spans="1:11" x14ac:dyDescent="0.3">
      <c r="A193" s="111">
        <v>192</v>
      </c>
      <c r="B193" s="111" t="s">
        <v>2535</v>
      </c>
      <c r="C193" s="111">
        <v>192</v>
      </c>
      <c r="D193" s="111" t="s">
        <v>2620</v>
      </c>
      <c r="E193" s="111" t="s">
        <v>2622</v>
      </c>
      <c r="F193" s="111" t="s">
        <v>1376</v>
      </c>
      <c r="G193" s="111">
        <v>2</v>
      </c>
      <c r="H193" s="111">
        <v>0</v>
      </c>
      <c r="I193" s="111">
        <v>0</v>
      </c>
      <c r="J193" s="112">
        <v>750</v>
      </c>
      <c r="K193" s="113">
        <f t="shared" si="2"/>
        <v>1500</v>
      </c>
    </row>
    <row r="194" spans="1:11" x14ac:dyDescent="0.3">
      <c r="A194" s="111">
        <v>193</v>
      </c>
      <c r="B194" s="111" t="s">
        <v>2535</v>
      </c>
      <c r="C194" s="111">
        <v>193</v>
      </c>
      <c r="D194" s="111" t="s">
        <v>2623</v>
      </c>
      <c r="E194" s="111" t="s">
        <v>2624</v>
      </c>
      <c r="F194" s="111" t="s">
        <v>2543</v>
      </c>
      <c r="G194" s="111">
        <v>1</v>
      </c>
      <c r="H194" s="111">
        <v>0</v>
      </c>
      <c r="I194" s="111">
        <v>0</v>
      </c>
      <c r="J194" s="112">
        <v>560</v>
      </c>
      <c r="K194" s="113">
        <f t="shared" si="2"/>
        <v>560</v>
      </c>
    </row>
    <row r="195" spans="1:11" x14ac:dyDescent="0.3">
      <c r="A195" s="111">
        <v>194</v>
      </c>
      <c r="B195" s="111" t="s">
        <v>2535</v>
      </c>
      <c r="C195" s="111">
        <v>194</v>
      </c>
      <c r="D195" s="111" t="s">
        <v>2623</v>
      </c>
      <c r="E195" s="111" t="s">
        <v>2625</v>
      </c>
      <c r="F195" s="111" t="s">
        <v>2543</v>
      </c>
      <c r="G195" s="111">
        <v>1</v>
      </c>
      <c r="H195" s="111">
        <v>0</v>
      </c>
      <c r="I195" s="111">
        <v>0</v>
      </c>
      <c r="J195" s="112">
        <v>560</v>
      </c>
      <c r="K195" s="113">
        <f t="shared" ref="K195:K258" si="3">G195*J195</f>
        <v>560</v>
      </c>
    </row>
    <row r="196" spans="1:11" x14ac:dyDescent="0.3">
      <c r="A196" s="111">
        <v>195</v>
      </c>
      <c r="B196" s="111" t="s">
        <v>2535</v>
      </c>
      <c r="C196" s="111">
        <v>195</v>
      </c>
      <c r="D196" s="111" t="s">
        <v>2626</v>
      </c>
      <c r="E196" s="111" t="s">
        <v>2627</v>
      </c>
      <c r="F196" s="111" t="s">
        <v>2543</v>
      </c>
      <c r="G196" s="111">
        <v>2</v>
      </c>
      <c r="H196" s="111">
        <v>0</v>
      </c>
      <c r="I196" s="111">
        <v>0</v>
      </c>
      <c r="J196" s="112">
        <v>550</v>
      </c>
      <c r="K196" s="113">
        <f t="shared" si="3"/>
        <v>1100</v>
      </c>
    </row>
    <row r="197" spans="1:11" x14ac:dyDescent="0.3">
      <c r="A197" s="111">
        <v>196</v>
      </c>
      <c r="B197" s="111" t="s">
        <v>2535</v>
      </c>
      <c r="C197" s="111">
        <v>196</v>
      </c>
      <c r="D197" s="111" t="s">
        <v>2628</v>
      </c>
      <c r="E197" s="111" t="s">
        <v>2629</v>
      </c>
      <c r="F197" s="111" t="s">
        <v>2543</v>
      </c>
      <c r="G197" s="111">
        <v>10</v>
      </c>
      <c r="H197" s="111">
        <v>0</v>
      </c>
      <c r="I197" s="111">
        <v>0</v>
      </c>
      <c r="J197" s="112">
        <v>440</v>
      </c>
      <c r="K197" s="113">
        <f t="shared" si="3"/>
        <v>4400</v>
      </c>
    </row>
    <row r="198" spans="1:11" x14ac:dyDescent="0.3">
      <c r="A198" s="111">
        <v>197</v>
      </c>
      <c r="B198" s="111" t="s">
        <v>2535</v>
      </c>
      <c r="C198" s="111">
        <v>197</v>
      </c>
      <c r="D198" s="111" t="s">
        <v>2628</v>
      </c>
      <c r="E198" s="111" t="s">
        <v>2630</v>
      </c>
      <c r="F198" s="111" t="s">
        <v>2543</v>
      </c>
      <c r="G198" s="111">
        <v>12</v>
      </c>
      <c r="H198" s="111">
        <v>0</v>
      </c>
      <c r="I198" s="111">
        <v>0</v>
      </c>
      <c r="J198" s="112">
        <v>450</v>
      </c>
      <c r="K198" s="113">
        <f t="shared" si="3"/>
        <v>5400</v>
      </c>
    </row>
    <row r="199" spans="1:11" x14ac:dyDescent="0.3">
      <c r="A199" s="111">
        <v>198</v>
      </c>
      <c r="B199" s="111" t="s">
        <v>2535</v>
      </c>
      <c r="C199" s="111">
        <v>198</v>
      </c>
      <c r="D199" s="111" t="s">
        <v>2631</v>
      </c>
      <c r="E199" s="111" t="s">
        <v>2632</v>
      </c>
      <c r="F199" s="111" t="s">
        <v>2543</v>
      </c>
      <c r="G199" s="111">
        <v>1</v>
      </c>
      <c r="H199" s="111">
        <v>0</v>
      </c>
      <c r="I199" s="111">
        <v>0</v>
      </c>
      <c r="J199" s="112">
        <v>670</v>
      </c>
      <c r="K199" s="113">
        <f t="shared" si="3"/>
        <v>670</v>
      </c>
    </row>
    <row r="200" spans="1:11" x14ac:dyDescent="0.3">
      <c r="A200" s="111">
        <v>199</v>
      </c>
      <c r="B200" s="111" t="s">
        <v>2535</v>
      </c>
      <c r="C200" s="111">
        <v>199</v>
      </c>
      <c r="D200" s="111" t="s">
        <v>2633</v>
      </c>
      <c r="E200" s="111" t="s">
        <v>2634</v>
      </c>
      <c r="F200" s="111" t="s">
        <v>2543</v>
      </c>
      <c r="G200" s="111">
        <v>1</v>
      </c>
      <c r="H200" s="111">
        <v>0</v>
      </c>
      <c r="I200" s="111">
        <v>0</v>
      </c>
      <c r="J200" s="112">
        <v>660</v>
      </c>
      <c r="K200" s="113">
        <f t="shared" si="3"/>
        <v>660</v>
      </c>
    </row>
    <row r="201" spans="1:11" x14ac:dyDescent="0.3">
      <c r="A201" s="111">
        <v>200</v>
      </c>
      <c r="B201" s="111" t="s">
        <v>2535</v>
      </c>
      <c r="C201" s="111">
        <v>200</v>
      </c>
      <c r="D201" s="111" t="s">
        <v>2635</v>
      </c>
      <c r="E201" s="111" t="s">
        <v>2636</v>
      </c>
      <c r="F201" s="111" t="s">
        <v>2543</v>
      </c>
      <c r="G201" s="111">
        <v>2</v>
      </c>
      <c r="H201" s="111">
        <v>0</v>
      </c>
      <c r="I201" s="111">
        <v>0</v>
      </c>
      <c r="J201" s="112">
        <v>400</v>
      </c>
      <c r="K201" s="113">
        <f t="shared" si="3"/>
        <v>800</v>
      </c>
    </row>
    <row r="202" spans="1:11" x14ac:dyDescent="0.3">
      <c r="A202" s="111">
        <v>201</v>
      </c>
      <c r="B202" s="111" t="s">
        <v>2535</v>
      </c>
      <c r="C202" s="111">
        <v>201</v>
      </c>
      <c r="D202" s="111" t="s">
        <v>2638</v>
      </c>
      <c r="E202" s="111" t="s">
        <v>2639</v>
      </c>
      <c r="F202" s="111" t="s">
        <v>2554</v>
      </c>
      <c r="G202" s="111">
        <v>1</v>
      </c>
      <c r="H202" s="111">
        <v>0</v>
      </c>
      <c r="I202" s="111">
        <v>0</v>
      </c>
      <c r="J202" s="112">
        <v>1200</v>
      </c>
      <c r="K202" s="113">
        <f t="shared" si="3"/>
        <v>1200</v>
      </c>
    </row>
    <row r="203" spans="1:11" x14ac:dyDescent="0.3">
      <c r="A203" s="111">
        <v>202</v>
      </c>
      <c r="B203" s="111" t="s">
        <v>2535</v>
      </c>
      <c r="C203" s="111">
        <v>202</v>
      </c>
      <c r="D203" s="111" t="s">
        <v>2640</v>
      </c>
      <c r="E203" s="111" t="s">
        <v>2641</v>
      </c>
      <c r="F203" s="111" t="s">
        <v>2642</v>
      </c>
      <c r="G203" s="111">
        <v>1</v>
      </c>
      <c r="H203" s="111">
        <v>0</v>
      </c>
      <c r="I203" s="111">
        <v>0</v>
      </c>
      <c r="J203" s="112">
        <v>3200</v>
      </c>
      <c r="K203" s="113">
        <f t="shared" si="3"/>
        <v>3200</v>
      </c>
    </row>
    <row r="204" spans="1:11" x14ac:dyDescent="0.3">
      <c r="A204" s="111">
        <v>203</v>
      </c>
      <c r="B204" s="111" t="s">
        <v>2535</v>
      </c>
      <c r="C204" s="111">
        <v>203</v>
      </c>
      <c r="D204" s="111" t="s">
        <v>2643</v>
      </c>
      <c r="E204" s="111" t="s">
        <v>2644</v>
      </c>
      <c r="F204" s="111" t="s">
        <v>2540</v>
      </c>
      <c r="G204" s="111">
        <v>2</v>
      </c>
      <c r="H204" s="111">
        <v>0</v>
      </c>
      <c r="I204" s="111">
        <v>0</v>
      </c>
      <c r="J204" s="112">
        <v>4500</v>
      </c>
      <c r="K204" s="113">
        <f t="shared" si="3"/>
        <v>9000</v>
      </c>
    </row>
    <row r="205" spans="1:11" x14ac:dyDescent="0.3">
      <c r="A205" s="111">
        <v>204</v>
      </c>
      <c r="B205" s="111" t="s">
        <v>2535</v>
      </c>
      <c r="C205" s="111">
        <v>204</v>
      </c>
      <c r="D205" s="111" t="s">
        <v>2645</v>
      </c>
      <c r="E205" s="111" t="s">
        <v>2646</v>
      </c>
      <c r="F205" s="111" t="s">
        <v>2642</v>
      </c>
      <c r="G205" s="111">
        <v>25</v>
      </c>
      <c r="H205" s="111">
        <v>0</v>
      </c>
      <c r="I205" s="111">
        <v>0</v>
      </c>
      <c r="J205" s="112">
        <v>2300</v>
      </c>
      <c r="K205" s="113">
        <f t="shared" si="3"/>
        <v>57500</v>
      </c>
    </row>
    <row r="206" spans="1:11" x14ac:dyDescent="0.3">
      <c r="A206" s="111">
        <v>205</v>
      </c>
      <c r="B206" s="111" t="s">
        <v>2535</v>
      </c>
      <c r="C206" s="111">
        <v>205</v>
      </c>
      <c r="D206" s="111" t="s">
        <v>2647</v>
      </c>
      <c r="E206" s="111" t="s">
        <v>2648</v>
      </c>
      <c r="F206" s="111" t="s">
        <v>2540</v>
      </c>
      <c r="G206" s="111">
        <v>2</v>
      </c>
      <c r="H206" s="111">
        <v>0</v>
      </c>
      <c r="I206" s="111">
        <v>0</v>
      </c>
      <c r="J206" s="112">
        <v>2300</v>
      </c>
      <c r="K206" s="113">
        <f t="shared" si="3"/>
        <v>4600</v>
      </c>
    </row>
    <row r="207" spans="1:11" x14ac:dyDescent="0.3">
      <c r="A207" s="111">
        <v>206</v>
      </c>
      <c r="B207" s="111" t="s">
        <v>2535</v>
      </c>
      <c r="C207" s="111">
        <v>206</v>
      </c>
      <c r="D207" s="111" t="s">
        <v>2645</v>
      </c>
      <c r="E207" s="111" t="s">
        <v>2649</v>
      </c>
      <c r="F207" s="111" t="s">
        <v>2540</v>
      </c>
      <c r="G207" s="111">
        <v>9</v>
      </c>
      <c r="H207" s="111">
        <v>0</v>
      </c>
      <c r="I207" s="111">
        <v>0</v>
      </c>
      <c r="J207" s="112">
        <v>3700</v>
      </c>
      <c r="K207" s="113">
        <f t="shared" si="3"/>
        <v>33300</v>
      </c>
    </row>
    <row r="208" spans="1:11" x14ac:dyDescent="0.3">
      <c r="A208" s="111">
        <v>207</v>
      </c>
      <c r="B208" s="111" t="s">
        <v>2535</v>
      </c>
      <c r="C208" s="111">
        <v>207</v>
      </c>
      <c r="D208" s="111" t="s">
        <v>2650</v>
      </c>
      <c r="E208" s="111" t="s">
        <v>2651</v>
      </c>
      <c r="F208" s="111" t="s">
        <v>2543</v>
      </c>
      <c r="G208" s="111">
        <v>1</v>
      </c>
      <c r="H208" s="111">
        <v>0</v>
      </c>
      <c r="I208" s="111">
        <v>0</v>
      </c>
      <c r="J208" s="112">
        <v>4000</v>
      </c>
      <c r="K208" s="113">
        <f t="shared" si="3"/>
        <v>4000</v>
      </c>
    </row>
    <row r="209" spans="1:11" x14ac:dyDescent="0.3">
      <c r="A209" s="111">
        <v>208</v>
      </c>
      <c r="B209" s="111" t="s">
        <v>2535</v>
      </c>
      <c r="C209" s="111">
        <v>208</v>
      </c>
      <c r="D209" s="111" t="s">
        <v>2039</v>
      </c>
      <c r="E209" s="111" t="s">
        <v>2652</v>
      </c>
      <c r="F209" s="111" t="s">
        <v>2543</v>
      </c>
      <c r="G209" s="111">
        <v>190</v>
      </c>
      <c r="H209" s="111">
        <v>0</v>
      </c>
      <c r="I209" s="111">
        <v>0</v>
      </c>
      <c r="J209" s="112">
        <v>208</v>
      </c>
      <c r="K209" s="113">
        <f t="shared" si="3"/>
        <v>39520</v>
      </c>
    </row>
    <row r="210" spans="1:11" x14ac:dyDescent="0.3">
      <c r="A210" s="111">
        <v>209</v>
      </c>
      <c r="B210" s="111" t="s">
        <v>2535</v>
      </c>
      <c r="C210" s="111">
        <v>209</v>
      </c>
      <c r="D210" s="111" t="s">
        <v>1247</v>
      </c>
      <c r="E210" s="111" t="s">
        <v>2653</v>
      </c>
      <c r="F210" s="111" t="s">
        <v>1376</v>
      </c>
      <c r="G210" s="111">
        <v>5</v>
      </c>
      <c r="H210" s="111">
        <v>0</v>
      </c>
      <c r="I210" s="111">
        <v>0</v>
      </c>
      <c r="J210" s="112">
        <v>408</v>
      </c>
      <c r="K210" s="113">
        <f t="shared" si="3"/>
        <v>2040</v>
      </c>
    </row>
    <row r="211" spans="1:11" x14ac:dyDescent="0.3">
      <c r="A211" s="111">
        <v>210</v>
      </c>
      <c r="B211" s="111" t="s">
        <v>2535</v>
      </c>
      <c r="C211" s="111">
        <v>210</v>
      </c>
      <c r="D211" s="111" t="s">
        <v>1247</v>
      </c>
      <c r="E211" s="111" t="s">
        <v>2654</v>
      </c>
      <c r="F211" s="111" t="s">
        <v>1376</v>
      </c>
      <c r="G211" s="111">
        <v>5</v>
      </c>
      <c r="H211" s="111">
        <v>0</v>
      </c>
      <c r="I211" s="111">
        <v>0</v>
      </c>
      <c r="J211" s="112">
        <v>400</v>
      </c>
      <c r="K211" s="113">
        <f t="shared" si="3"/>
        <v>2000</v>
      </c>
    </row>
    <row r="212" spans="1:11" x14ac:dyDescent="0.3">
      <c r="A212" s="111">
        <v>211</v>
      </c>
      <c r="B212" s="111" t="s">
        <v>2535</v>
      </c>
      <c r="C212" s="111">
        <v>211</v>
      </c>
      <c r="D212" s="111" t="s">
        <v>1247</v>
      </c>
      <c r="E212" s="111" t="s">
        <v>2655</v>
      </c>
      <c r="F212" s="111" t="s">
        <v>1376</v>
      </c>
      <c r="G212" s="111">
        <v>3</v>
      </c>
      <c r="H212" s="111">
        <v>0</v>
      </c>
      <c r="I212" s="111">
        <v>0</v>
      </c>
      <c r="J212" s="112">
        <v>380</v>
      </c>
      <c r="K212" s="113">
        <f t="shared" si="3"/>
        <v>1140</v>
      </c>
    </row>
    <row r="213" spans="1:11" x14ac:dyDescent="0.3">
      <c r="A213" s="111">
        <v>212</v>
      </c>
      <c r="B213" s="111" t="s">
        <v>2535</v>
      </c>
      <c r="C213" s="111">
        <v>212</v>
      </c>
      <c r="D213" s="111" t="s">
        <v>1247</v>
      </c>
      <c r="E213" s="111" t="s">
        <v>2656</v>
      </c>
      <c r="F213" s="111" t="s">
        <v>1376</v>
      </c>
      <c r="G213" s="111">
        <v>1</v>
      </c>
      <c r="H213" s="111">
        <v>0</v>
      </c>
      <c r="I213" s="111">
        <v>0</v>
      </c>
      <c r="J213" s="112">
        <v>390</v>
      </c>
      <c r="K213" s="113">
        <f t="shared" si="3"/>
        <v>390</v>
      </c>
    </row>
    <row r="214" spans="1:11" x14ac:dyDescent="0.3">
      <c r="A214" s="111">
        <v>213</v>
      </c>
      <c r="B214" s="111" t="s">
        <v>2535</v>
      </c>
      <c r="C214" s="111">
        <v>213</v>
      </c>
      <c r="D214" s="111" t="s">
        <v>2657</v>
      </c>
      <c r="E214" s="111" t="s">
        <v>2658</v>
      </c>
      <c r="F214" s="111" t="s">
        <v>1376</v>
      </c>
      <c r="G214" s="111">
        <v>1</v>
      </c>
      <c r="H214" s="111">
        <v>0</v>
      </c>
      <c r="I214" s="111">
        <v>0</v>
      </c>
      <c r="J214" s="112">
        <v>400</v>
      </c>
      <c r="K214" s="113">
        <f t="shared" si="3"/>
        <v>400</v>
      </c>
    </row>
    <row r="215" spans="1:11" x14ac:dyDescent="0.3">
      <c r="A215" s="111">
        <v>214</v>
      </c>
      <c r="B215" s="111" t="s">
        <v>2535</v>
      </c>
      <c r="C215" s="111">
        <v>214</v>
      </c>
      <c r="D215" s="111" t="s">
        <v>2665</v>
      </c>
      <c r="E215" s="111" t="s">
        <v>2666</v>
      </c>
      <c r="F215" s="111" t="s">
        <v>2543</v>
      </c>
      <c r="G215" s="111">
        <v>6</v>
      </c>
      <c r="H215" s="111">
        <v>0</v>
      </c>
      <c r="I215" s="111">
        <v>0</v>
      </c>
      <c r="J215" s="112">
        <v>330</v>
      </c>
      <c r="K215" s="113">
        <f t="shared" si="3"/>
        <v>1980</v>
      </c>
    </row>
    <row r="216" spans="1:11" x14ac:dyDescent="0.3">
      <c r="A216" s="111">
        <v>215</v>
      </c>
      <c r="B216" s="111" t="s">
        <v>2535</v>
      </c>
      <c r="C216" s="111">
        <v>215</v>
      </c>
      <c r="D216" s="111" t="s">
        <v>2667</v>
      </c>
      <c r="E216" s="111" t="s">
        <v>2668</v>
      </c>
      <c r="F216" s="111" t="s">
        <v>2543</v>
      </c>
      <c r="G216" s="111">
        <v>15</v>
      </c>
      <c r="H216" s="111">
        <v>0</v>
      </c>
      <c r="I216" s="111">
        <v>0</v>
      </c>
      <c r="J216" s="112">
        <v>340</v>
      </c>
      <c r="K216" s="113">
        <f t="shared" si="3"/>
        <v>5100</v>
      </c>
    </row>
    <row r="217" spans="1:11" x14ac:dyDescent="0.3">
      <c r="A217" s="111">
        <v>216</v>
      </c>
      <c r="B217" s="111" t="s">
        <v>2535</v>
      </c>
      <c r="C217" s="111">
        <v>216</v>
      </c>
      <c r="D217" s="111" t="s">
        <v>2667</v>
      </c>
      <c r="E217" s="111" t="s">
        <v>2669</v>
      </c>
      <c r="F217" s="111" t="s">
        <v>2543</v>
      </c>
      <c r="G217" s="111">
        <v>3</v>
      </c>
      <c r="H217" s="111">
        <v>0</v>
      </c>
      <c r="I217" s="111">
        <v>0</v>
      </c>
      <c r="J217" s="112">
        <v>330</v>
      </c>
      <c r="K217" s="113">
        <f t="shared" si="3"/>
        <v>990</v>
      </c>
    </row>
    <row r="218" spans="1:11" x14ac:dyDescent="0.3">
      <c r="A218" s="111">
        <v>217</v>
      </c>
      <c r="B218" s="111" t="s">
        <v>2535</v>
      </c>
      <c r="C218" s="111">
        <v>217</v>
      </c>
      <c r="D218" s="111" t="s">
        <v>2670</v>
      </c>
      <c r="E218" s="111" t="s">
        <v>2671</v>
      </c>
      <c r="F218" s="111" t="s">
        <v>1376</v>
      </c>
      <c r="G218" s="111">
        <v>2</v>
      </c>
      <c r="H218" s="111">
        <v>0</v>
      </c>
      <c r="I218" s="111">
        <v>0</v>
      </c>
      <c r="J218" s="112">
        <v>450</v>
      </c>
      <c r="K218" s="113">
        <f t="shared" si="3"/>
        <v>900</v>
      </c>
    </row>
    <row r="219" spans="1:11" x14ac:dyDescent="0.3">
      <c r="A219" s="111">
        <v>218</v>
      </c>
      <c r="B219" s="111" t="s">
        <v>2535</v>
      </c>
      <c r="C219" s="111">
        <v>218</v>
      </c>
      <c r="D219" s="111" t="s">
        <v>941</v>
      </c>
      <c r="E219" s="111" t="s">
        <v>2672</v>
      </c>
      <c r="F219" s="111" t="s">
        <v>2543</v>
      </c>
      <c r="G219" s="111">
        <v>3</v>
      </c>
      <c r="H219" s="111">
        <v>0</v>
      </c>
      <c r="I219" s="111">
        <v>0</v>
      </c>
      <c r="J219" s="112">
        <v>400</v>
      </c>
      <c r="K219" s="113">
        <f t="shared" si="3"/>
        <v>1200</v>
      </c>
    </row>
    <row r="220" spans="1:11" x14ac:dyDescent="0.3">
      <c r="A220" s="111">
        <v>219</v>
      </c>
      <c r="B220" s="111" t="s">
        <v>2535</v>
      </c>
      <c r="C220" s="111">
        <v>219</v>
      </c>
      <c r="D220" s="111" t="s">
        <v>970</v>
      </c>
      <c r="E220" s="111" t="s">
        <v>2673</v>
      </c>
      <c r="F220" s="111" t="s">
        <v>1376</v>
      </c>
      <c r="G220" s="111">
        <v>1</v>
      </c>
      <c r="H220" s="111">
        <v>0</v>
      </c>
      <c r="I220" s="111">
        <v>0</v>
      </c>
      <c r="J220" s="112">
        <v>1240</v>
      </c>
      <c r="K220" s="113">
        <f t="shared" si="3"/>
        <v>1240</v>
      </c>
    </row>
    <row r="221" spans="1:11" x14ac:dyDescent="0.3">
      <c r="A221" s="111">
        <v>220</v>
      </c>
      <c r="B221" s="111" t="s">
        <v>2535</v>
      </c>
      <c r="C221" s="111">
        <v>220</v>
      </c>
      <c r="D221" s="111" t="s">
        <v>941</v>
      </c>
      <c r="E221" s="111" t="s">
        <v>2674</v>
      </c>
      <c r="F221" s="111" t="s">
        <v>2543</v>
      </c>
      <c r="G221" s="111">
        <v>1</v>
      </c>
      <c r="H221" s="111">
        <v>0</v>
      </c>
      <c r="I221" s="111">
        <v>0</v>
      </c>
      <c r="J221" s="112">
        <v>340</v>
      </c>
      <c r="K221" s="113">
        <f t="shared" si="3"/>
        <v>340</v>
      </c>
    </row>
    <row r="222" spans="1:11" x14ac:dyDescent="0.3">
      <c r="A222" s="111">
        <v>221</v>
      </c>
      <c r="B222" s="111" t="s">
        <v>2535</v>
      </c>
      <c r="C222" s="111">
        <v>221</v>
      </c>
      <c r="D222" s="111" t="s">
        <v>2675</v>
      </c>
      <c r="E222" s="111" t="s">
        <v>2676</v>
      </c>
      <c r="F222" s="111" t="s">
        <v>2543</v>
      </c>
      <c r="G222" s="111">
        <v>1</v>
      </c>
      <c r="H222" s="111">
        <v>0</v>
      </c>
      <c r="I222" s="111">
        <v>0</v>
      </c>
      <c r="J222" s="112">
        <v>670</v>
      </c>
      <c r="K222" s="113">
        <f t="shared" si="3"/>
        <v>670</v>
      </c>
    </row>
    <row r="223" spans="1:11" x14ac:dyDescent="0.3">
      <c r="A223" s="111">
        <v>222</v>
      </c>
      <c r="B223" s="111" t="s">
        <v>2535</v>
      </c>
      <c r="C223" s="111">
        <v>222</v>
      </c>
      <c r="D223" s="111" t="s">
        <v>2677</v>
      </c>
      <c r="E223" s="111" t="s">
        <v>2678</v>
      </c>
      <c r="F223" s="111" t="s">
        <v>2543</v>
      </c>
      <c r="G223" s="111">
        <v>1</v>
      </c>
      <c r="H223" s="111">
        <v>0</v>
      </c>
      <c r="I223" s="111">
        <v>0</v>
      </c>
      <c r="J223" s="112">
        <v>550</v>
      </c>
      <c r="K223" s="113">
        <f t="shared" si="3"/>
        <v>550</v>
      </c>
    </row>
    <row r="224" spans="1:11" x14ac:dyDescent="0.3">
      <c r="A224" s="111">
        <v>223</v>
      </c>
      <c r="B224" s="111" t="s">
        <v>2535</v>
      </c>
      <c r="C224" s="111">
        <v>223</v>
      </c>
      <c r="D224" s="111" t="s">
        <v>2677</v>
      </c>
      <c r="E224" s="111" t="s">
        <v>2679</v>
      </c>
      <c r="F224" s="111" t="s">
        <v>2543</v>
      </c>
      <c r="G224" s="111">
        <v>2</v>
      </c>
      <c r="H224" s="111">
        <v>0</v>
      </c>
      <c r="I224" s="111">
        <v>0</v>
      </c>
      <c r="J224" s="112">
        <v>559</v>
      </c>
      <c r="K224" s="113">
        <f t="shared" si="3"/>
        <v>1118</v>
      </c>
    </row>
    <row r="225" spans="1:11" x14ac:dyDescent="0.3">
      <c r="A225" s="111">
        <v>224</v>
      </c>
      <c r="B225" s="111" t="s">
        <v>2535</v>
      </c>
      <c r="C225" s="111">
        <v>224</v>
      </c>
      <c r="D225" s="111" t="s">
        <v>2677</v>
      </c>
      <c r="E225" s="111" t="s">
        <v>2680</v>
      </c>
      <c r="F225" s="111" t="s">
        <v>2543</v>
      </c>
      <c r="G225" s="111">
        <v>1</v>
      </c>
      <c r="H225" s="111">
        <v>0</v>
      </c>
      <c r="I225" s="111">
        <v>0</v>
      </c>
      <c r="J225" s="112">
        <v>450</v>
      </c>
      <c r="K225" s="113">
        <f t="shared" si="3"/>
        <v>450</v>
      </c>
    </row>
    <row r="226" spans="1:11" x14ac:dyDescent="0.3">
      <c r="A226" s="111">
        <v>225</v>
      </c>
      <c r="B226" s="111" t="s">
        <v>2535</v>
      </c>
      <c r="C226" s="111">
        <v>225</v>
      </c>
      <c r="D226" s="111" t="s">
        <v>2681</v>
      </c>
      <c r="E226" s="111" t="s">
        <v>2682</v>
      </c>
      <c r="F226" s="111" t="s">
        <v>2543</v>
      </c>
      <c r="G226" s="111">
        <v>1</v>
      </c>
      <c r="H226" s="111">
        <v>0</v>
      </c>
      <c r="I226" s="111">
        <v>0</v>
      </c>
      <c r="J226" s="112">
        <v>690</v>
      </c>
      <c r="K226" s="113">
        <f t="shared" si="3"/>
        <v>690</v>
      </c>
    </row>
    <row r="227" spans="1:11" x14ac:dyDescent="0.3">
      <c r="A227" s="111">
        <v>226</v>
      </c>
      <c r="B227" s="111" t="s">
        <v>2535</v>
      </c>
      <c r="C227" s="111">
        <v>226</v>
      </c>
      <c r="D227" s="111" t="s">
        <v>1474</v>
      </c>
      <c r="E227" s="111" t="s">
        <v>2683</v>
      </c>
      <c r="F227" s="111" t="s">
        <v>2543</v>
      </c>
      <c r="G227" s="111">
        <v>1</v>
      </c>
      <c r="H227" s="111">
        <v>0</v>
      </c>
      <c r="I227" s="111">
        <v>0</v>
      </c>
      <c r="J227" s="112">
        <v>200</v>
      </c>
      <c r="K227" s="113">
        <f t="shared" si="3"/>
        <v>200</v>
      </c>
    </row>
    <row r="228" spans="1:11" x14ac:dyDescent="0.3">
      <c r="A228" s="111">
        <v>227</v>
      </c>
      <c r="B228" s="111" t="s">
        <v>2535</v>
      </c>
      <c r="C228" s="111">
        <v>227</v>
      </c>
      <c r="D228" s="111" t="s">
        <v>1474</v>
      </c>
      <c r="E228" s="111" t="s">
        <v>2684</v>
      </c>
      <c r="F228" s="111" t="s">
        <v>2540</v>
      </c>
      <c r="G228" s="111">
        <v>1</v>
      </c>
      <c r="H228" s="111">
        <v>0</v>
      </c>
      <c r="I228" s="111">
        <v>0</v>
      </c>
      <c r="J228" s="112">
        <v>350</v>
      </c>
      <c r="K228" s="113">
        <f t="shared" si="3"/>
        <v>350</v>
      </c>
    </row>
    <row r="229" spans="1:11" x14ac:dyDescent="0.3">
      <c r="A229" s="111">
        <v>228</v>
      </c>
      <c r="B229" s="111" t="s">
        <v>2535</v>
      </c>
      <c r="C229" s="111">
        <v>228</v>
      </c>
      <c r="D229" s="111" t="s">
        <v>2685</v>
      </c>
      <c r="E229" s="111" t="s">
        <v>2686</v>
      </c>
      <c r="F229" s="111" t="s">
        <v>2543</v>
      </c>
      <c r="G229" s="111">
        <v>30</v>
      </c>
      <c r="H229" s="111">
        <v>0</v>
      </c>
      <c r="I229" s="111">
        <v>0</v>
      </c>
      <c r="J229" s="112">
        <v>400</v>
      </c>
      <c r="K229" s="113">
        <f t="shared" si="3"/>
        <v>12000</v>
      </c>
    </row>
    <row r="230" spans="1:11" x14ac:dyDescent="0.3">
      <c r="A230" s="111">
        <v>229</v>
      </c>
      <c r="B230" s="111" t="s">
        <v>2535</v>
      </c>
      <c r="C230" s="111">
        <v>229</v>
      </c>
      <c r="D230" s="111" t="s">
        <v>2685</v>
      </c>
      <c r="E230" s="111" t="s">
        <v>2687</v>
      </c>
      <c r="F230" s="111" t="s">
        <v>2543</v>
      </c>
      <c r="G230" s="111">
        <v>15</v>
      </c>
      <c r="H230" s="111">
        <v>0</v>
      </c>
      <c r="I230" s="111">
        <v>0</v>
      </c>
      <c r="J230" s="112">
        <v>440</v>
      </c>
      <c r="K230" s="113">
        <f t="shared" si="3"/>
        <v>6600</v>
      </c>
    </row>
    <row r="231" spans="1:11" x14ac:dyDescent="0.3">
      <c r="A231" s="111">
        <v>230</v>
      </c>
      <c r="B231" s="111" t="s">
        <v>2535</v>
      </c>
      <c r="C231" s="111">
        <v>230</v>
      </c>
      <c r="D231" s="111" t="s">
        <v>2688</v>
      </c>
      <c r="E231" s="111" t="s">
        <v>2689</v>
      </c>
      <c r="F231" s="111" t="s">
        <v>2543</v>
      </c>
      <c r="G231" s="111">
        <v>5</v>
      </c>
      <c r="H231" s="111">
        <v>0</v>
      </c>
      <c r="I231" s="111">
        <v>0</v>
      </c>
      <c r="J231" s="112">
        <v>350</v>
      </c>
      <c r="K231" s="113">
        <f t="shared" si="3"/>
        <v>1750</v>
      </c>
    </row>
    <row r="232" spans="1:11" x14ac:dyDescent="0.3">
      <c r="A232" s="111">
        <v>231</v>
      </c>
      <c r="B232" s="111" t="s">
        <v>2535</v>
      </c>
      <c r="C232" s="111">
        <v>231</v>
      </c>
      <c r="D232" s="111" t="s">
        <v>2690</v>
      </c>
      <c r="E232" s="111" t="s">
        <v>2691</v>
      </c>
      <c r="F232" s="111" t="s">
        <v>2543</v>
      </c>
      <c r="G232" s="111">
        <v>3</v>
      </c>
      <c r="H232" s="111">
        <v>0</v>
      </c>
      <c r="I232" s="111">
        <v>0</v>
      </c>
      <c r="J232" s="112">
        <v>1200</v>
      </c>
      <c r="K232" s="113">
        <f t="shared" si="3"/>
        <v>3600</v>
      </c>
    </row>
    <row r="233" spans="1:11" x14ac:dyDescent="0.3">
      <c r="A233" s="111">
        <v>232</v>
      </c>
      <c r="B233" s="111" t="s">
        <v>2748</v>
      </c>
      <c r="C233" s="111">
        <v>232</v>
      </c>
      <c r="D233" s="111" t="s">
        <v>2749</v>
      </c>
      <c r="E233" s="111" t="s">
        <v>2750</v>
      </c>
      <c r="F233" s="111" t="s">
        <v>2694</v>
      </c>
      <c r="G233" s="111">
        <v>4</v>
      </c>
      <c r="H233" s="111">
        <v>0</v>
      </c>
      <c r="I233" s="111">
        <v>0</v>
      </c>
      <c r="J233" s="112">
        <v>1240</v>
      </c>
      <c r="K233" s="113">
        <f t="shared" si="3"/>
        <v>4960</v>
      </c>
    </row>
    <row r="234" spans="1:11" x14ac:dyDescent="0.3">
      <c r="A234" s="111">
        <v>233</v>
      </c>
      <c r="B234" s="111" t="s">
        <v>2748</v>
      </c>
      <c r="C234" s="111">
        <v>233</v>
      </c>
      <c r="D234" s="111" t="s">
        <v>2751</v>
      </c>
      <c r="E234" s="111" t="s">
        <v>2752</v>
      </c>
      <c r="F234" s="111" t="s">
        <v>2694</v>
      </c>
      <c r="G234" s="111">
        <v>4</v>
      </c>
      <c r="H234" s="111">
        <v>0</v>
      </c>
      <c r="I234" s="111">
        <v>0</v>
      </c>
      <c r="J234" s="112">
        <v>450</v>
      </c>
      <c r="K234" s="113">
        <f t="shared" si="3"/>
        <v>1800</v>
      </c>
    </row>
    <row r="235" spans="1:11" x14ac:dyDescent="0.3">
      <c r="A235" s="111">
        <v>234</v>
      </c>
      <c r="B235" s="111" t="s">
        <v>2748</v>
      </c>
      <c r="C235" s="111">
        <v>234</v>
      </c>
      <c r="D235" s="111" t="s">
        <v>821</v>
      </c>
      <c r="E235" s="111" t="s">
        <v>2753</v>
      </c>
      <c r="F235" s="111" t="s">
        <v>2694</v>
      </c>
      <c r="G235" s="111">
        <v>4</v>
      </c>
      <c r="H235" s="111">
        <v>0</v>
      </c>
      <c r="I235" s="111">
        <v>0</v>
      </c>
      <c r="J235" s="112">
        <v>230</v>
      </c>
      <c r="K235" s="113">
        <f t="shared" si="3"/>
        <v>920</v>
      </c>
    </row>
    <row r="236" spans="1:11" x14ac:dyDescent="0.3">
      <c r="A236" s="111">
        <v>235</v>
      </c>
      <c r="B236" s="111" t="s">
        <v>2748</v>
      </c>
      <c r="C236" s="111">
        <v>235</v>
      </c>
      <c r="D236" s="111" t="s">
        <v>2754</v>
      </c>
      <c r="E236" s="111" t="s">
        <v>2755</v>
      </c>
      <c r="F236" s="111" t="s">
        <v>2756</v>
      </c>
      <c r="G236" s="111">
        <v>1</v>
      </c>
      <c r="H236" s="111">
        <v>0</v>
      </c>
      <c r="I236" s="111">
        <v>0</v>
      </c>
      <c r="J236" s="112">
        <v>460</v>
      </c>
      <c r="K236" s="113">
        <f t="shared" si="3"/>
        <v>460</v>
      </c>
    </row>
    <row r="237" spans="1:11" x14ac:dyDescent="0.3">
      <c r="A237" s="111">
        <v>236</v>
      </c>
      <c r="B237" s="111" t="s">
        <v>2748</v>
      </c>
      <c r="C237" s="111">
        <v>236</v>
      </c>
      <c r="D237" s="111" t="s">
        <v>2757</v>
      </c>
      <c r="E237" s="111" t="s">
        <v>2758</v>
      </c>
      <c r="F237" s="111" t="s">
        <v>2756</v>
      </c>
      <c r="G237" s="111">
        <v>1</v>
      </c>
      <c r="H237" s="111">
        <v>0</v>
      </c>
      <c r="I237" s="111">
        <v>0</v>
      </c>
      <c r="J237" s="112">
        <v>400</v>
      </c>
      <c r="K237" s="113">
        <f t="shared" si="3"/>
        <v>400</v>
      </c>
    </row>
    <row r="238" spans="1:11" x14ac:dyDescent="0.3">
      <c r="A238" s="111">
        <v>237</v>
      </c>
      <c r="B238" s="111" t="s">
        <v>2748</v>
      </c>
      <c r="C238" s="111">
        <v>237</v>
      </c>
      <c r="D238" s="111" t="s">
        <v>2759</v>
      </c>
      <c r="E238" s="111" t="s">
        <v>2760</v>
      </c>
      <c r="F238" s="111" t="s">
        <v>2756</v>
      </c>
      <c r="G238" s="111">
        <v>11</v>
      </c>
      <c r="H238" s="111">
        <v>0</v>
      </c>
      <c r="I238" s="111">
        <v>0</v>
      </c>
      <c r="J238" s="112">
        <v>530</v>
      </c>
      <c r="K238" s="113">
        <f t="shared" si="3"/>
        <v>5830</v>
      </c>
    </row>
    <row r="239" spans="1:11" x14ac:dyDescent="0.3">
      <c r="A239" s="111">
        <v>238</v>
      </c>
      <c r="B239" s="111" t="s">
        <v>2748</v>
      </c>
      <c r="C239" s="111">
        <v>238</v>
      </c>
      <c r="D239" s="111" t="s">
        <v>2761</v>
      </c>
      <c r="E239" s="111" t="s">
        <v>2762</v>
      </c>
      <c r="F239" s="111" t="s">
        <v>2642</v>
      </c>
      <c r="G239" s="111">
        <v>14</v>
      </c>
      <c r="H239" s="111">
        <v>0</v>
      </c>
      <c r="I239" s="111">
        <v>0</v>
      </c>
      <c r="J239" s="112">
        <v>790</v>
      </c>
      <c r="K239" s="113">
        <f t="shared" si="3"/>
        <v>11060</v>
      </c>
    </row>
    <row r="240" spans="1:11" x14ac:dyDescent="0.3">
      <c r="A240" s="111">
        <v>239</v>
      </c>
      <c r="B240" s="111" t="s">
        <v>2748</v>
      </c>
      <c r="C240" s="111">
        <v>239</v>
      </c>
      <c r="D240" s="111" t="s">
        <v>2763</v>
      </c>
      <c r="E240" s="111" t="s">
        <v>2764</v>
      </c>
      <c r="F240" s="111" t="s">
        <v>2694</v>
      </c>
      <c r="G240" s="111">
        <v>2</v>
      </c>
      <c r="H240" s="111">
        <v>0</v>
      </c>
      <c r="I240" s="111">
        <v>0</v>
      </c>
      <c r="J240" s="112">
        <v>550</v>
      </c>
      <c r="K240" s="113">
        <f t="shared" si="3"/>
        <v>1100</v>
      </c>
    </row>
    <row r="241" spans="1:11" x14ac:dyDescent="0.3">
      <c r="A241" s="111">
        <v>240</v>
      </c>
      <c r="B241" s="111" t="s">
        <v>2748</v>
      </c>
      <c r="C241" s="111">
        <v>240</v>
      </c>
      <c r="D241" s="111" t="s">
        <v>2765</v>
      </c>
      <c r="E241" s="111" t="s">
        <v>2766</v>
      </c>
      <c r="F241" s="111" t="s">
        <v>2694</v>
      </c>
      <c r="G241" s="111">
        <v>2</v>
      </c>
      <c r="H241" s="111">
        <v>0</v>
      </c>
      <c r="I241" s="111">
        <v>0</v>
      </c>
      <c r="J241" s="112">
        <v>550</v>
      </c>
      <c r="K241" s="113">
        <f t="shared" si="3"/>
        <v>1100</v>
      </c>
    </row>
    <row r="242" spans="1:11" x14ac:dyDescent="0.3">
      <c r="A242" s="111">
        <v>241</v>
      </c>
      <c r="B242" s="111" t="s">
        <v>2748</v>
      </c>
      <c r="C242" s="111">
        <v>241</v>
      </c>
      <c r="D242" s="111" t="s">
        <v>2767</v>
      </c>
      <c r="E242" s="111" t="s">
        <v>2768</v>
      </c>
      <c r="F242" s="111" t="s">
        <v>2694</v>
      </c>
      <c r="G242" s="111">
        <v>1</v>
      </c>
      <c r="H242" s="111">
        <v>0</v>
      </c>
      <c r="I242" s="111">
        <v>0</v>
      </c>
      <c r="J242" s="112">
        <v>600</v>
      </c>
      <c r="K242" s="113">
        <f t="shared" si="3"/>
        <v>600</v>
      </c>
    </row>
    <row r="243" spans="1:11" x14ac:dyDescent="0.3">
      <c r="A243" s="111">
        <v>242</v>
      </c>
      <c r="B243" s="111" t="s">
        <v>2748</v>
      </c>
      <c r="C243" s="111">
        <v>242</v>
      </c>
      <c r="D243" s="111" t="s">
        <v>2580</v>
      </c>
      <c r="E243" s="111" t="s">
        <v>2769</v>
      </c>
      <c r="F243" s="111" t="s">
        <v>2694</v>
      </c>
      <c r="G243" s="111">
        <v>2</v>
      </c>
      <c r="H243" s="111">
        <v>0</v>
      </c>
      <c r="I243" s="111">
        <v>0</v>
      </c>
      <c r="J243" s="112">
        <v>444</v>
      </c>
      <c r="K243" s="113">
        <f t="shared" si="3"/>
        <v>888</v>
      </c>
    </row>
    <row r="244" spans="1:11" x14ac:dyDescent="0.3">
      <c r="A244" s="111">
        <v>243</v>
      </c>
      <c r="B244" s="111" t="s">
        <v>2748</v>
      </c>
      <c r="C244" s="111">
        <v>243</v>
      </c>
      <c r="D244" s="111" t="s">
        <v>2580</v>
      </c>
      <c r="E244" s="111" t="s">
        <v>2770</v>
      </c>
      <c r="F244" s="111" t="s">
        <v>2694</v>
      </c>
      <c r="G244" s="111">
        <v>1</v>
      </c>
      <c r="H244" s="111">
        <v>0</v>
      </c>
      <c r="I244" s="111">
        <v>0</v>
      </c>
      <c r="J244" s="112">
        <v>430</v>
      </c>
      <c r="K244" s="113">
        <f t="shared" si="3"/>
        <v>430</v>
      </c>
    </row>
    <row r="245" spans="1:11" x14ac:dyDescent="0.3">
      <c r="A245" s="111">
        <v>244</v>
      </c>
      <c r="B245" s="111" t="s">
        <v>2748</v>
      </c>
      <c r="C245" s="111">
        <v>244</v>
      </c>
      <c r="D245" s="111" t="s">
        <v>2771</v>
      </c>
      <c r="E245" s="111" t="s">
        <v>2772</v>
      </c>
      <c r="F245" s="111" t="s">
        <v>2694</v>
      </c>
      <c r="G245" s="111">
        <v>1</v>
      </c>
      <c r="H245" s="111">
        <v>0</v>
      </c>
      <c r="I245" s="111">
        <v>0</v>
      </c>
      <c r="J245" s="112">
        <v>2000</v>
      </c>
      <c r="K245" s="113">
        <f t="shared" si="3"/>
        <v>2000</v>
      </c>
    </row>
    <row r="246" spans="1:11" x14ac:dyDescent="0.3">
      <c r="A246" s="111">
        <v>245</v>
      </c>
      <c r="B246" s="111" t="s">
        <v>2748</v>
      </c>
      <c r="C246" s="111">
        <v>245</v>
      </c>
      <c r="D246" s="111" t="s">
        <v>2773</v>
      </c>
      <c r="E246" s="111" t="s">
        <v>2774</v>
      </c>
      <c r="F246" s="111" t="s">
        <v>2694</v>
      </c>
      <c r="G246" s="111">
        <v>1</v>
      </c>
      <c r="H246" s="111">
        <v>0</v>
      </c>
      <c r="I246" s="111">
        <v>0</v>
      </c>
      <c r="J246" s="112">
        <v>2300</v>
      </c>
      <c r="K246" s="113">
        <f t="shared" si="3"/>
        <v>2300</v>
      </c>
    </row>
    <row r="247" spans="1:11" x14ac:dyDescent="0.3">
      <c r="A247" s="111">
        <v>246</v>
      </c>
      <c r="B247" s="111" t="s">
        <v>2748</v>
      </c>
      <c r="C247" s="111">
        <v>246</v>
      </c>
      <c r="D247" s="111" t="s">
        <v>2775</v>
      </c>
      <c r="E247" s="111" t="s">
        <v>2776</v>
      </c>
      <c r="F247" s="111" t="s">
        <v>2694</v>
      </c>
      <c r="G247" s="111">
        <v>2</v>
      </c>
      <c r="H247" s="111">
        <v>0</v>
      </c>
      <c r="I247" s="111">
        <v>0</v>
      </c>
      <c r="J247" s="112">
        <v>600</v>
      </c>
      <c r="K247" s="113">
        <f t="shared" si="3"/>
        <v>1200</v>
      </c>
    </row>
    <row r="248" spans="1:11" x14ac:dyDescent="0.3">
      <c r="A248" s="111">
        <v>247</v>
      </c>
      <c r="B248" s="111" t="s">
        <v>2748</v>
      </c>
      <c r="C248" s="111">
        <v>247</v>
      </c>
      <c r="D248" s="111" t="s">
        <v>2775</v>
      </c>
      <c r="E248" s="111" t="s">
        <v>2777</v>
      </c>
      <c r="F248" s="111" t="s">
        <v>2756</v>
      </c>
      <c r="G248" s="111">
        <v>1</v>
      </c>
      <c r="H248" s="111">
        <v>0</v>
      </c>
      <c r="I248" s="111">
        <v>0</v>
      </c>
      <c r="J248" s="112">
        <v>670</v>
      </c>
      <c r="K248" s="113">
        <f t="shared" si="3"/>
        <v>670</v>
      </c>
    </row>
    <row r="249" spans="1:11" x14ac:dyDescent="0.3">
      <c r="A249" s="111">
        <v>248</v>
      </c>
      <c r="B249" s="111" t="s">
        <v>2748</v>
      </c>
      <c r="C249" s="111">
        <v>248</v>
      </c>
      <c r="D249" s="111" t="s">
        <v>2778</v>
      </c>
      <c r="E249" s="111" t="s">
        <v>2779</v>
      </c>
      <c r="F249" s="111" t="s">
        <v>2756</v>
      </c>
      <c r="G249" s="111">
        <v>31</v>
      </c>
      <c r="H249" s="111">
        <v>0</v>
      </c>
      <c r="I249" s="111">
        <v>0</v>
      </c>
      <c r="J249" s="112">
        <v>650</v>
      </c>
      <c r="K249" s="113">
        <f t="shared" si="3"/>
        <v>20150</v>
      </c>
    </row>
    <row r="250" spans="1:11" x14ac:dyDescent="0.3">
      <c r="A250" s="111">
        <v>249</v>
      </c>
      <c r="B250" s="111" t="s">
        <v>2748</v>
      </c>
      <c r="C250" s="111">
        <v>249</v>
      </c>
      <c r="D250" s="111" t="s">
        <v>2780</v>
      </c>
      <c r="E250" s="111" t="s">
        <v>2781</v>
      </c>
      <c r="F250" s="111" t="s">
        <v>2642</v>
      </c>
      <c r="G250" s="111">
        <v>13</v>
      </c>
      <c r="H250" s="111">
        <v>0</v>
      </c>
      <c r="I250" s="111">
        <v>0</v>
      </c>
      <c r="J250" s="112">
        <v>550</v>
      </c>
      <c r="K250" s="113">
        <f t="shared" si="3"/>
        <v>7150</v>
      </c>
    </row>
    <row r="251" spans="1:11" x14ac:dyDescent="0.3">
      <c r="A251" s="111">
        <v>250</v>
      </c>
      <c r="B251" s="111" t="s">
        <v>2748</v>
      </c>
      <c r="C251" s="111">
        <v>250</v>
      </c>
      <c r="D251" s="111" t="s">
        <v>2780</v>
      </c>
      <c r="E251" s="111" t="s">
        <v>2782</v>
      </c>
      <c r="F251" s="111" t="s">
        <v>2642</v>
      </c>
      <c r="G251" s="111">
        <v>4</v>
      </c>
      <c r="H251" s="111">
        <v>0</v>
      </c>
      <c r="I251" s="111">
        <v>0</v>
      </c>
      <c r="J251" s="112">
        <v>560</v>
      </c>
      <c r="K251" s="113">
        <f t="shared" si="3"/>
        <v>2240</v>
      </c>
    </row>
    <row r="252" spans="1:11" x14ac:dyDescent="0.3">
      <c r="A252" s="111">
        <v>251</v>
      </c>
      <c r="B252" s="111" t="s">
        <v>2748</v>
      </c>
      <c r="C252" s="111">
        <v>251</v>
      </c>
      <c r="D252" s="111" t="s">
        <v>2783</v>
      </c>
      <c r="E252" s="111" t="s">
        <v>2784</v>
      </c>
      <c r="F252" s="111" t="s">
        <v>2694</v>
      </c>
      <c r="G252" s="111">
        <v>1</v>
      </c>
      <c r="H252" s="111">
        <v>0</v>
      </c>
      <c r="I252" s="111">
        <v>0</v>
      </c>
      <c r="J252" s="112">
        <v>3400</v>
      </c>
      <c r="K252" s="113">
        <f t="shared" si="3"/>
        <v>3400</v>
      </c>
    </row>
    <row r="253" spans="1:11" x14ac:dyDescent="0.3">
      <c r="A253" s="111">
        <v>252</v>
      </c>
      <c r="B253" s="111" t="s">
        <v>2748</v>
      </c>
      <c r="C253" s="111">
        <v>252</v>
      </c>
      <c r="D253" s="111" t="s">
        <v>2783</v>
      </c>
      <c r="E253" s="111" t="s">
        <v>2785</v>
      </c>
      <c r="F253" s="111" t="s">
        <v>2694</v>
      </c>
      <c r="G253" s="111">
        <v>1</v>
      </c>
      <c r="H253" s="111">
        <v>0</v>
      </c>
      <c r="I253" s="111">
        <v>0</v>
      </c>
      <c r="J253" s="112">
        <v>3300</v>
      </c>
      <c r="K253" s="113">
        <f t="shared" si="3"/>
        <v>3300</v>
      </c>
    </row>
    <row r="254" spans="1:11" x14ac:dyDescent="0.3">
      <c r="A254" s="111">
        <v>253</v>
      </c>
      <c r="B254" s="111" t="s">
        <v>2748</v>
      </c>
      <c r="C254" s="111">
        <v>253</v>
      </c>
      <c r="D254" s="111" t="s">
        <v>10</v>
      </c>
      <c r="E254" s="111" t="s">
        <v>2786</v>
      </c>
      <c r="F254" s="111" t="s">
        <v>2694</v>
      </c>
      <c r="G254" s="111">
        <v>1</v>
      </c>
      <c r="H254" s="111">
        <v>0</v>
      </c>
      <c r="I254" s="111">
        <v>0</v>
      </c>
      <c r="J254" s="112">
        <v>450</v>
      </c>
      <c r="K254" s="113">
        <f t="shared" si="3"/>
        <v>450</v>
      </c>
    </row>
    <row r="255" spans="1:11" x14ac:dyDescent="0.3">
      <c r="A255" s="111">
        <v>254</v>
      </c>
      <c r="B255" s="111" t="s">
        <v>2748</v>
      </c>
      <c r="C255" s="111">
        <v>254</v>
      </c>
      <c r="D255" s="111" t="s">
        <v>2787</v>
      </c>
      <c r="E255" s="111" t="s">
        <v>2788</v>
      </c>
      <c r="F255" s="111" t="s">
        <v>2694</v>
      </c>
      <c r="G255" s="111">
        <v>1</v>
      </c>
      <c r="H255" s="111">
        <v>0</v>
      </c>
      <c r="I255" s="111">
        <v>0</v>
      </c>
      <c r="J255" s="112">
        <v>890</v>
      </c>
      <c r="K255" s="113">
        <f t="shared" si="3"/>
        <v>890</v>
      </c>
    </row>
    <row r="256" spans="1:11" x14ac:dyDescent="0.3">
      <c r="A256" s="111">
        <v>255</v>
      </c>
      <c r="B256" s="111" t="s">
        <v>2748</v>
      </c>
      <c r="C256" s="111">
        <v>255</v>
      </c>
      <c r="D256" s="111" t="s">
        <v>2789</v>
      </c>
      <c r="E256" s="111" t="s">
        <v>2790</v>
      </c>
      <c r="F256" s="111" t="s">
        <v>2694</v>
      </c>
      <c r="G256" s="111">
        <v>1</v>
      </c>
      <c r="H256" s="111">
        <v>0</v>
      </c>
      <c r="I256" s="111">
        <v>0</v>
      </c>
      <c r="J256" s="112">
        <v>880</v>
      </c>
      <c r="K256" s="113">
        <f t="shared" si="3"/>
        <v>880</v>
      </c>
    </row>
    <row r="257" spans="1:11" x14ac:dyDescent="0.3">
      <c r="A257" s="111">
        <v>256</v>
      </c>
      <c r="B257" s="111" t="s">
        <v>2748</v>
      </c>
      <c r="C257" s="111">
        <v>256</v>
      </c>
      <c r="D257" s="111" t="s">
        <v>2791</v>
      </c>
      <c r="E257" s="111" t="s">
        <v>2792</v>
      </c>
      <c r="F257" s="111" t="s">
        <v>2694</v>
      </c>
      <c r="G257" s="111">
        <v>1</v>
      </c>
      <c r="H257" s="111">
        <v>0</v>
      </c>
      <c r="I257" s="111">
        <v>0</v>
      </c>
      <c r="J257" s="112">
        <v>790</v>
      </c>
      <c r="K257" s="113">
        <f t="shared" si="3"/>
        <v>790</v>
      </c>
    </row>
    <row r="258" spans="1:11" x14ac:dyDescent="0.3">
      <c r="A258" s="111">
        <v>257</v>
      </c>
      <c r="B258" s="111" t="s">
        <v>2748</v>
      </c>
      <c r="C258" s="111">
        <v>257</v>
      </c>
      <c r="D258" s="111" t="s">
        <v>2791</v>
      </c>
      <c r="E258" s="111" t="s">
        <v>2793</v>
      </c>
      <c r="F258" s="111" t="s">
        <v>2694</v>
      </c>
      <c r="G258" s="111">
        <v>2</v>
      </c>
      <c r="H258" s="111">
        <v>0</v>
      </c>
      <c r="I258" s="111">
        <v>0</v>
      </c>
      <c r="J258" s="112">
        <v>700</v>
      </c>
      <c r="K258" s="113">
        <f t="shared" si="3"/>
        <v>1400</v>
      </c>
    </row>
    <row r="259" spans="1:11" x14ac:dyDescent="0.3">
      <c r="A259" s="111">
        <v>258</v>
      </c>
      <c r="B259" s="111" t="s">
        <v>2748</v>
      </c>
      <c r="C259" s="111">
        <v>258</v>
      </c>
      <c r="D259" s="111" t="s">
        <v>2791</v>
      </c>
      <c r="E259" s="111" t="s">
        <v>2794</v>
      </c>
      <c r="F259" s="111" t="s">
        <v>2694</v>
      </c>
      <c r="G259" s="111">
        <v>2</v>
      </c>
      <c r="H259" s="111">
        <v>0</v>
      </c>
      <c r="I259" s="111">
        <v>0</v>
      </c>
      <c r="J259" s="112">
        <v>790</v>
      </c>
      <c r="K259" s="113">
        <f t="shared" ref="K259:K322" si="4">G259*J259</f>
        <v>1580</v>
      </c>
    </row>
    <row r="260" spans="1:11" x14ac:dyDescent="0.3">
      <c r="A260" s="111">
        <v>259</v>
      </c>
      <c r="B260" s="111" t="s">
        <v>2748</v>
      </c>
      <c r="C260" s="111">
        <v>259</v>
      </c>
      <c r="D260" s="111" t="s">
        <v>2795</v>
      </c>
      <c r="E260" s="111" t="s">
        <v>2796</v>
      </c>
      <c r="F260" s="111" t="s">
        <v>2694</v>
      </c>
      <c r="G260" s="111">
        <v>1</v>
      </c>
      <c r="H260" s="111">
        <v>0</v>
      </c>
      <c r="I260" s="111">
        <v>0</v>
      </c>
      <c r="J260" s="112">
        <v>600</v>
      </c>
      <c r="K260" s="113">
        <f t="shared" si="4"/>
        <v>600</v>
      </c>
    </row>
    <row r="261" spans="1:11" x14ac:dyDescent="0.3">
      <c r="A261" s="111">
        <v>260</v>
      </c>
      <c r="B261" s="111" t="s">
        <v>2748</v>
      </c>
      <c r="C261" s="111">
        <v>260</v>
      </c>
      <c r="D261" s="111" t="s">
        <v>2797</v>
      </c>
      <c r="E261" s="111" t="s">
        <v>2798</v>
      </c>
      <c r="F261" s="111" t="s">
        <v>2694</v>
      </c>
      <c r="G261" s="111">
        <v>1</v>
      </c>
      <c r="H261" s="111">
        <v>0</v>
      </c>
      <c r="I261" s="111">
        <v>0</v>
      </c>
      <c r="J261" s="112">
        <v>2300</v>
      </c>
      <c r="K261" s="113">
        <f t="shared" si="4"/>
        <v>2300</v>
      </c>
    </row>
    <row r="262" spans="1:11" x14ac:dyDescent="0.3">
      <c r="A262" s="111">
        <v>261</v>
      </c>
      <c r="B262" s="111" t="s">
        <v>2748</v>
      </c>
      <c r="C262" s="111">
        <v>261</v>
      </c>
      <c r="D262" s="111" t="s">
        <v>2799</v>
      </c>
      <c r="E262" s="111" t="s">
        <v>2800</v>
      </c>
      <c r="F262" s="111" t="s">
        <v>2694</v>
      </c>
      <c r="G262" s="111">
        <v>1</v>
      </c>
      <c r="H262" s="111">
        <v>0</v>
      </c>
      <c r="I262" s="111">
        <v>0</v>
      </c>
      <c r="J262" s="112">
        <v>1300</v>
      </c>
      <c r="K262" s="113">
        <f t="shared" si="4"/>
        <v>1300</v>
      </c>
    </row>
    <row r="263" spans="1:11" x14ac:dyDescent="0.3">
      <c r="A263" s="111">
        <v>262</v>
      </c>
      <c r="B263" s="111" t="s">
        <v>2748</v>
      </c>
      <c r="C263" s="111">
        <v>262</v>
      </c>
      <c r="D263" s="111" t="s">
        <v>2799</v>
      </c>
      <c r="E263" s="111" t="s">
        <v>2801</v>
      </c>
      <c r="F263" s="111" t="s">
        <v>2694</v>
      </c>
      <c r="G263" s="111">
        <v>1</v>
      </c>
      <c r="H263" s="111">
        <v>0</v>
      </c>
      <c r="I263" s="111">
        <v>0</v>
      </c>
      <c r="J263" s="112">
        <v>1200</v>
      </c>
      <c r="K263" s="113">
        <f t="shared" si="4"/>
        <v>1200</v>
      </c>
    </row>
    <row r="264" spans="1:11" x14ac:dyDescent="0.3">
      <c r="A264" s="111">
        <v>263</v>
      </c>
      <c r="B264" s="111" t="s">
        <v>2748</v>
      </c>
      <c r="C264" s="111">
        <v>263</v>
      </c>
      <c r="D264" s="111" t="s">
        <v>2799</v>
      </c>
      <c r="E264" s="111" t="s">
        <v>2802</v>
      </c>
      <c r="F264" s="111" t="s">
        <v>2694</v>
      </c>
      <c r="G264" s="111">
        <v>1</v>
      </c>
      <c r="H264" s="111">
        <v>0</v>
      </c>
      <c r="I264" s="111">
        <v>0</v>
      </c>
      <c r="J264" s="112">
        <v>800</v>
      </c>
      <c r="K264" s="113">
        <f t="shared" si="4"/>
        <v>800</v>
      </c>
    </row>
    <row r="265" spans="1:11" x14ac:dyDescent="0.3">
      <c r="A265" s="111">
        <v>264</v>
      </c>
      <c r="B265" s="111" t="s">
        <v>2748</v>
      </c>
      <c r="C265" s="111">
        <v>264</v>
      </c>
      <c r="D265" s="111" t="s">
        <v>10</v>
      </c>
      <c r="E265" s="111" t="s">
        <v>2803</v>
      </c>
      <c r="F265" s="111" t="s">
        <v>2756</v>
      </c>
      <c r="G265" s="111">
        <v>1</v>
      </c>
      <c r="H265" s="111">
        <v>0</v>
      </c>
      <c r="I265" s="111">
        <v>0</v>
      </c>
      <c r="J265" s="112">
        <v>550</v>
      </c>
      <c r="K265" s="113">
        <f t="shared" si="4"/>
        <v>550</v>
      </c>
    </row>
    <row r="266" spans="1:11" x14ac:dyDescent="0.3">
      <c r="A266" s="111">
        <v>265</v>
      </c>
      <c r="B266" s="111" t="s">
        <v>2748</v>
      </c>
      <c r="C266" s="111">
        <v>265</v>
      </c>
      <c r="D266" s="111" t="s">
        <v>2804</v>
      </c>
      <c r="E266" s="111" t="s">
        <v>2805</v>
      </c>
      <c r="F266" s="111" t="s">
        <v>2694</v>
      </c>
      <c r="G266" s="111">
        <v>1</v>
      </c>
      <c r="H266" s="111">
        <v>0</v>
      </c>
      <c r="I266" s="111">
        <v>0</v>
      </c>
      <c r="J266" s="112">
        <v>440</v>
      </c>
      <c r="K266" s="113">
        <f t="shared" si="4"/>
        <v>440</v>
      </c>
    </row>
    <row r="267" spans="1:11" x14ac:dyDescent="0.3">
      <c r="A267" s="111">
        <v>266</v>
      </c>
      <c r="B267" s="111" t="s">
        <v>2748</v>
      </c>
      <c r="C267" s="111">
        <v>266</v>
      </c>
      <c r="D267" s="111" t="s">
        <v>2804</v>
      </c>
      <c r="E267" s="111" t="s">
        <v>2806</v>
      </c>
      <c r="F267" s="111" t="s">
        <v>2694</v>
      </c>
      <c r="G267" s="111">
        <v>1</v>
      </c>
      <c r="H267" s="111">
        <v>0</v>
      </c>
      <c r="I267" s="111">
        <v>0</v>
      </c>
      <c r="J267" s="112">
        <v>400</v>
      </c>
      <c r="K267" s="113">
        <f t="shared" si="4"/>
        <v>400</v>
      </c>
    </row>
    <row r="268" spans="1:11" x14ac:dyDescent="0.3">
      <c r="A268" s="111">
        <v>267</v>
      </c>
      <c r="B268" s="111" t="s">
        <v>2748</v>
      </c>
      <c r="C268" s="111">
        <v>267</v>
      </c>
      <c r="D268" s="111" t="s">
        <v>2807</v>
      </c>
      <c r="E268" s="111" t="s">
        <v>2808</v>
      </c>
      <c r="F268" s="111" t="s">
        <v>2694</v>
      </c>
      <c r="G268" s="111">
        <v>4</v>
      </c>
      <c r="H268" s="111">
        <v>0</v>
      </c>
      <c r="I268" s="111">
        <v>0</v>
      </c>
      <c r="J268" s="112">
        <v>430</v>
      </c>
      <c r="K268" s="113">
        <f t="shared" si="4"/>
        <v>1720</v>
      </c>
    </row>
    <row r="269" spans="1:11" x14ac:dyDescent="0.3">
      <c r="A269" s="111">
        <v>268</v>
      </c>
      <c r="B269" s="111" t="s">
        <v>2748</v>
      </c>
      <c r="C269" s="111">
        <v>268</v>
      </c>
      <c r="D269" s="111" t="s">
        <v>2804</v>
      </c>
      <c r="E269" s="111" t="s">
        <v>2809</v>
      </c>
      <c r="F269" s="111" t="s">
        <v>2694</v>
      </c>
      <c r="G269" s="111">
        <v>1</v>
      </c>
      <c r="H269" s="111">
        <v>0</v>
      </c>
      <c r="I269" s="111">
        <v>0</v>
      </c>
      <c r="J269" s="112">
        <v>340</v>
      </c>
      <c r="K269" s="113">
        <f t="shared" si="4"/>
        <v>340</v>
      </c>
    </row>
    <row r="270" spans="1:11" x14ac:dyDescent="0.3">
      <c r="A270" s="111">
        <v>269</v>
      </c>
      <c r="B270" s="111" t="s">
        <v>2748</v>
      </c>
      <c r="C270" s="111">
        <v>269</v>
      </c>
      <c r="D270" s="111" t="s">
        <v>2804</v>
      </c>
      <c r="E270" s="111" t="s">
        <v>2810</v>
      </c>
      <c r="F270" s="111" t="s">
        <v>2694</v>
      </c>
      <c r="G270" s="111">
        <v>2</v>
      </c>
      <c r="H270" s="111">
        <v>0</v>
      </c>
      <c r="I270" s="111">
        <v>0</v>
      </c>
      <c r="J270" s="112">
        <v>330</v>
      </c>
      <c r="K270" s="113">
        <f t="shared" si="4"/>
        <v>660</v>
      </c>
    </row>
    <row r="271" spans="1:11" x14ac:dyDescent="0.3">
      <c r="A271" s="111">
        <v>270</v>
      </c>
      <c r="B271" s="111" t="s">
        <v>2748</v>
      </c>
      <c r="C271" s="111">
        <v>270</v>
      </c>
      <c r="D271" s="111" t="s">
        <v>2804</v>
      </c>
      <c r="E271" s="111" t="s">
        <v>2811</v>
      </c>
      <c r="F271" s="111" t="s">
        <v>2694</v>
      </c>
      <c r="G271" s="111">
        <v>1</v>
      </c>
      <c r="H271" s="111">
        <v>0</v>
      </c>
      <c r="I271" s="111">
        <v>0</v>
      </c>
      <c r="J271" s="112">
        <v>440</v>
      </c>
      <c r="K271" s="113">
        <f t="shared" si="4"/>
        <v>440</v>
      </c>
    </row>
    <row r="272" spans="1:11" x14ac:dyDescent="0.3">
      <c r="A272" s="111">
        <v>271</v>
      </c>
      <c r="B272" s="111" t="s">
        <v>2748</v>
      </c>
      <c r="C272" s="111">
        <v>271</v>
      </c>
      <c r="D272" s="111" t="s">
        <v>2812</v>
      </c>
      <c r="E272" s="111" t="s">
        <v>2813</v>
      </c>
      <c r="F272" s="111" t="s">
        <v>2694</v>
      </c>
      <c r="G272" s="111">
        <v>2</v>
      </c>
      <c r="H272" s="111">
        <v>0</v>
      </c>
      <c r="I272" s="111">
        <v>0</v>
      </c>
      <c r="J272" s="112">
        <v>2400</v>
      </c>
      <c r="K272" s="113">
        <f t="shared" si="4"/>
        <v>4800</v>
      </c>
    </row>
    <row r="273" spans="1:11" x14ac:dyDescent="0.3">
      <c r="A273" s="111">
        <v>272</v>
      </c>
      <c r="B273" s="111" t="s">
        <v>2748</v>
      </c>
      <c r="C273" s="111">
        <v>272</v>
      </c>
      <c r="D273" s="111" t="s">
        <v>2814</v>
      </c>
      <c r="E273" s="111" t="s">
        <v>2815</v>
      </c>
      <c r="F273" s="111" t="s">
        <v>2694</v>
      </c>
      <c r="G273" s="111">
        <v>4</v>
      </c>
      <c r="H273" s="111">
        <v>0</v>
      </c>
      <c r="I273" s="111">
        <v>0</v>
      </c>
      <c r="J273" s="112">
        <v>2000</v>
      </c>
      <c r="K273" s="113">
        <f t="shared" si="4"/>
        <v>8000</v>
      </c>
    </row>
    <row r="274" spans="1:11" x14ac:dyDescent="0.3">
      <c r="A274" s="111">
        <v>273</v>
      </c>
      <c r="B274" s="111" t="s">
        <v>2748</v>
      </c>
      <c r="C274" s="111">
        <v>273</v>
      </c>
      <c r="D274" s="111" t="s">
        <v>2814</v>
      </c>
      <c r="E274" s="111" t="s">
        <v>2816</v>
      </c>
      <c r="F274" s="111" t="s">
        <v>2694</v>
      </c>
      <c r="G274" s="111">
        <v>2</v>
      </c>
      <c r="H274" s="111">
        <v>0</v>
      </c>
      <c r="I274" s="111">
        <v>0</v>
      </c>
      <c r="J274" s="112">
        <v>1800</v>
      </c>
      <c r="K274" s="113">
        <f t="shared" si="4"/>
        <v>3600</v>
      </c>
    </row>
    <row r="275" spans="1:11" x14ac:dyDescent="0.3">
      <c r="A275" s="111">
        <v>274</v>
      </c>
      <c r="B275" s="111" t="s">
        <v>2748</v>
      </c>
      <c r="C275" s="111">
        <v>274</v>
      </c>
      <c r="D275" s="111" t="s">
        <v>2817</v>
      </c>
      <c r="E275" s="111" t="s">
        <v>2818</v>
      </c>
      <c r="F275" s="111" t="s">
        <v>2694</v>
      </c>
      <c r="G275" s="111">
        <v>1</v>
      </c>
      <c r="H275" s="111">
        <v>0</v>
      </c>
      <c r="I275" s="111">
        <v>0</v>
      </c>
      <c r="J275" s="112">
        <v>2300</v>
      </c>
      <c r="K275" s="113">
        <f t="shared" si="4"/>
        <v>2300</v>
      </c>
    </row>
    <row r="276" spans="1:11" x14ac:dyDescent="0.3">
      <c r="A276" s="111">
        <v>275</v>
      </c>
      <c r="B276" s="111" t="s">
        <v>2748</v>
      </c>
      <c r="C276" s="111">
        <v>275</v>
      </c>
      <c r="D276" s="111" t="s">
        <v>1527</v>
      </c>
      <c r="E276" s="111" t="s">
        <v>2819</v>
      </c>
      <c r="F276" s="111" t="s">
        <v>2694</v>
      </c>
      <c r="G276" s="111">
        <v>5</v>
      </c>
      <c r="H276" s="111">
        <v>0</v>
      </c>
      <c r="I276" s="111">
        <v>0</v>
      </c>
      <c r="J276" s="112">
        <v>230</v>
      </c>
      <c r="K276" s="113">
        <f t="shared" si="4"/>
        <v>1150</v>
      </c>
    </row>
    <row r="277" spans="1:11" x14ac:dyDescent="0.3">
      <c r="A277" s="111">
        <v>276</v>
      </c>
      <c r="B277" s="111" t="s">
        <v>2748</v>
      </c>
      <c r="C277" s="111">
        <v>276</v>
      </c>
      <c r="D277" s="111" t="s">
        <v>2665</v>
      </c>
      <c r="E277" s="111" t="s">
        <v>2820</v>
      </c>
      <c r="F277" s="111" t="s">
        <v>2694</v>
      </c>
      <c r="G277" s="111">
        <v>1</v>
      </c>
      <c r="H277" s="111">
        <v>0</v>
      </c>
      <c r="I277" s="111">
        <v>0</v>
      </c>
      <c r="J277" s="112">
        <v>380</v>
      </c>
      <c r="K277" s="113">
        <f t="shared" si="4"/>
        <v>380</v>
      </c>
    </row>
    <row r="278" spans="1:11" x14ac:dyDescent="0.3">
      <c r="A278" s="111">
        <v>277</v>
      </c>
      <c r="B278" s="111" t="s">
        <v>2748</v>
      </c>
      <c r="C278" s="111">
        <v>277</v>
      </c>
      <c r="D278" s="111" t="s">
        <v>1527</v>
      </c>
      <c r="E278" s="111" t="s">
        <v>2821</v>
      </c>
      <c r="F278" s="111" t="s">
        <v>2694</v>
      </c>
      <c r="G278" s="111">
        <v>1</v>
      </c>
      <c r="H278" s="111">
        <v>0</v>
      </c>
      <c r="I278" s="111">
        <v>0</v>
      </c>
      <c r="J278" s="112">
        <v>250</v>
      </c>
      <c r="K278" s="113">
        <f t="shared" si="4"/>
        <v>250</v>
      </c>
    </row>
    <row r="279" spans="1:11" x14ac:dyDescent="0.3">
      <c r="A279" s="111">
        <v>278</v>
      </c>
      <c r="B279" s="111" t="s">
        <v>2748</v>
      </c>
      <c r="C279" s="111">
        <v>278</v>
      </c>
      <c r="D279" s="111" t="s">
        <v>1527</v>
      </c>
      <c r="E279" s="111" t="s">
        <v>2822</v>
      </c>
      <c r="F279" s="111" t="s">
        <v>2694</v>
      </c>
      <c r="G279" s="111">
        <v>2</v>
      </c>
      <c r="H279" s="111">
        <v>0</v>
      </c>
      <c r="I279" s="111">
        <v>0</v>
      </c>
      <c r="J279" s="112">
        <v>240</v>
      </c>
      <c r="K279" s="113">
        <f t="shared" si="4"/>
        <v>480</v>
      </c>
    </row>
    <row r="280" spans="1:11" x14ac:dyDescent="0.3">
      <c r="A280" s="111">
        <v>279</v>
      </c>
      <c r="B280" s="111" t="s">
        <v>2748</v>
      </c>
      <c r="C280" s="111">
        <v>279</v>
      </c>
      <c r="D280" s="111" t="s">
        <v>1527</v>
      </c>
      <c r="E280" s="111" t="s">
        <v>2823</v>
      </c>
      <c r="F280" s="111" t="s">
        <v>2694</v>
      </c>
      <c r="G280" s="111">
        <v>1</v>
      </c>
      <c r="H280" s="111">
        <v>0</v>
      </c>
      <c r="I280" s="111">
        <v>0</v>
      </c>
      <c r="J280" s="112">
        <v>220</v>
      </c>
      <c r="K280" s="113">
        <f t="shared" si="4"/>
        <v>220</v>
      </c>
    </row>
    <row r="281" spans="1:11" x14ac:dyDescent="0.3">
      <c r="A281" s="111">
        <v>280</v>
      </c>
      <c r="B281" s="111" t="s">
        <v>2748</v>
      </c>
      <c r="C281" s="111">
        <v>280</v>
      </c>
      <c r="D281" s="111" t="s">
        <v>2824</v>
      </c>
      <c r="E281" s="111" t="s">
        <v>2825</v>
      </c>
      <c r="F281" s="111" t="s">
        <v>2694</v>
      </c>
      <c r="G281" s="111">
        <v>4</v>
      </c>
      <c r="H281" s="111">
        <v>0</v>
      </c>
      <c r="I281" s="111">
        <v>0</v>
      </c>
      <c r="J281" s="112">
        <v>300</v>
      </c>
      <c r="K281" s="113">
        <f t="shared" si="4"/>
        <v>1200</v>
      </c>
    </row>
    <row r="282" spans="1:11" x14ac:dyDescent="0.3">
      <c r="A282" s="111">
        <v>281</v>
      </c>
      <c r="B282" s="111" t="s">
        <v>2748</v>
      </c>
      <c r="C282" s="111">
        <v>281</v>
      </c>
      <c r="D282" s="111" t="s">
        <v>1527</v>
      </c>
      <c r="E282" s="111" t="s">
        <v>2826</v>
      </c>
      <c r="F282" s="111" t="s">
        <v>2694</v>
      </c>
      <c r="G282" s="111">
        <v>6</v>
      </c>
      <c r="H282" s="111">
        <v>0</v>
      </c>
      <c r="I282" s="111">
        <v>0</v>
      </c>
      <c r="J282" s="112">
        <v>320</v>
      </c>
      <c r="K282" s="113">
        <f t="shared" si="4"/>
        <v>1920</v>
      </c>
    </row>
    <row r="283" spans="1:11" x14ac:dyDescent="0.3">
      <c r="A283" s="111">
        <v>282</v>
      </c>
      <c r="B283" s="111" t="s">
        <v>2748</v>
      </c>
      <c r="C283" s="111">
        <v>282</v>
      </c>
      <c r="D283" s="111" t="s">
        <v>1527</v>
      </c>
      <c r="E283" s="111" t="s">
        <v>2827</v>
      </c>
      <c r="F283" s="111" t="s">
        <v>2694</v>
      </c>
      <c r="G283" s="111">
        <v>3</v>
      </c>
      <c r="H283" s="111">
        <v>0</v>
      </c>
      <c r="I283" s="111">
        <v>0</v>
      </c>
      <c r="J283" s="112">
        <v>300</v>
      </c>
      <c r="K283" s="113">
        <f t="shared" si="4"/>
        <v>900</v>
      </c>
    </row>
    <row r="284" spans="1:11" x14ac:dyDescent="0.3">
      <c r="A284" s="111">
        <v>283</v>
      </c>
      <c r="B284" s="111" t="s">
        <v>2748</v>
      </c>
      <c r="C284" s="111">
        <v>283</v>
      </c>
      <c r="D284" s="111" t="s">
        <v>1247</v>
      </c>
      <c r="E284" s="111" t="s">
        <v>2828</v>
      </c>
      <c r="F284" s="111" t="s">
        <v>2694</v>
      </c>
      <c r="G284" s="111">
        <v>1</v>
      </c>
      <c r="H284" s="111">
        <v>0</v>
      </c>
      <c r="I284" s="111">
        <v>0</v>
      </c>
      <c r="J284" s="112">
        <v>220</v>
      </c>
      <c r="K284" s="113">
        <f t="shared" si="4"/>
        <v>220</v>
      </c>
    </row>
    <row r="285" spans="1:11" x14ac:dyDescent="0.3">
      <c r="A285" s="111">
        <v>284</v>
      </c>
      <c r="B285" s="111" t="s">
        <v>2748</v>
      </c>
      <c r="C285" s="111">
        <v>284</v>
      </c>
      <c r="D285" s="111" t="s">
        <v>1247</v>
      </c>
      <c r="E285" s="111" t="s">
        <v>2829</v>
      </c>
      <c r="F285" s="111" t="s">
        <v>2694</v>
      </c>
      <c r="G285" s="111">
        <v>8</v>
      </c>
      <c r="H285" s="111">
        <v>0</v>
      </c>
      <c r="I285" s="111">
        <v>0</v>
      </c>
      <c r="J285" s="112">
        <v>500</v>
      </c>
      <c r="K285" s="113">
        <f t="shared" si="4"/>
        <v>4000</v>
      </c>
    </row>
    <row r="286" spans="1:11" x14ac:dyDescent="0.3">
      <c r="A286" s="111">
        <v>285</v>
      </c>
      <c r="B286" s="111" t="s">
        <v>2748</v>
      </c>
      <c r="C286" s="111">
        <v>285</v>
      </c>
      <c r="D286" s="111" t="s">
        <v>1247</v>
      </c>
      <c r="E286" s="111" t="s">
        <v>2830</v>
      </c>
      <c r="F286" s="111" t="s">
        <v>2694</v>
      </c>
      <c r="G286" s="111">
        <v>7</v>
      </c>
      <c r="H286" s="111">
        <v>0</v>
      </c>
      <c r="I286" s="111">
        <v>0</v>
      </c>
      <c r="J286" s="112">
        <v>560</v>
      </c>
      <c r="K286" s="113">
        <f t="shared" si="4"/>
        <v>3920</v>
      </c>
    </row>
    <row r="287" spans="1:11" x14ac:dyDescent="0.3">
      <c r="A287" s="111">
        <v>286</v>
      </c>
      <c r="B287" s="111" t="s">
        <v>2748</v>
      </c>
      <c r="C287" s="111">
        <v>286</v>
      </c>
      <c r="D287" s="111" t="s">
        <v>1247</v>
      </c>
      <c r="E287" s="111" t="s">
        <v>2831</v>
      </c>
      <c r="F287" s="111" t="s">
        <v>2694</v>
      </c>
      <c r="G287" s="111">
        <v>1</v>
      </c>
      <c r="H287" s="111">
        <v>0</v>
      </c>
      <c r="I287" s="111">
        <v>0</v>
      </c>
      <c r="J287" s="112">
        <v>450</v>
      </c>
      <c r="K287" s="113">
        <f t="shared" si="4"/>
        <v>450</v>
      </c>
    </row>
    <row r="288" spans="1:11" x14ac:dyDescent="0.3">
      <c r="A288" s="111">
        <v>287</v>
      </c>
      <c r="B288" s="111" t="s">
        <v>2748</v>
      </c>
      <c r="C288" s="111">
        <v>287</v>
      </c>
      <c r="D288" s="111" t="s">
        <v>2832</v>
      </c>
      <c r="E288" s="111" t="s">
        <v>2833</v>
      </c>
      <c r="F288" s="111" t="s">
        <v>2694</v>
      </c>
      <c r="G288" s="111">
        <v>6</v>
      </c>
      <c r="H288" s="111">
        <v>0</v>
      </c>
      <c r="I288" s="111">
        <v>0</v>
      </c>
      <c r="J288" s="112">
        <v>445</v>
      </c>
      <c r="K288" s="113">
        <f t="shared" si="4"/>
        <v>2670</v>
      </c>
    </row>
    <row r="289" spans="1:11" x14ac:dyDescent="0.3">
      <c r="A289" s="111">
        <v>288</v>
      </c>
      <c r="B289" s="111" t="s">
        <v>2748</v>
      </c>
      <c r="C289" s="111">
        <v>288</v>
      </c>
      <c r="D289" s="111" t="s">
        <v>1247</v>
      </c>
      <c r="E289" s="111" t="s">
        <v>2834</v>
      </c>
      <c r="F289" s="111" t="s">
        <v>2694</v>
      </c>
      <c r="G289" s="111">
        <v>8</v>
      </c>
      <c r="H289" s="111">
        <v>0</v>
      </c>
      <c r="I289" s="111">
        <v>0</v>
      </c>
      <c r="J289" s="112">
        <v>430</v>
      </c>
      <c r="K289" s="113">
        <f t="shared" si="4"/>
        <v>3440</v>
      </c>
    </row>
    <row r="290" spans="1:11" x14ac:dyDescent="0.3">
      <c r="A290" s="111">
        <v>289</v>
      </c>
      <c r="B290" s="111" t="s">
        <v>2748</v>
      </c>
      <c r="C290" s="111">
        <v>289</v>
      </c>
      <c r="D290" s="111" t="s">
        <v>2832</v>
      </c>
      <c r="E290" s="111" t="s">
        <v>2835</v>
      </c>
      <c r="F290" s="111" t="s">
        <v>2694</v>
      </c>
      <c r="G290" s="111">
        <v>4</v>
      </c>
      <c r="H290" s="111">
        <v>0</v>
      </c>
      <c r="I290" s="111">
        <v>0</v>
      </c>
      <c r="J290" s="112">
        <v>330</v>
      </c>
      <c r="K290" s="113">
        <f t="shared" si="4"/>
        <v>1320</v>
      </c>
    </row>
    <row r="291" spans="1:11" x14ac:dyDescent="0.3">
      <c r="A291" s="111">
        <v>290</v>
      </c>
      <c r="B291" s="111" t="s">
        <v>2748</v>
      </c>
      <c r="C291" s="111">
        <v>290</v>
      </c>
      <c r="D291" s="111" t="s">
        <v>2836</v>
      </c>
      <c r="E291" s="111" t="s">
        <v>2837</v>
      </c>
      <c r="F291" s="111" t="s">
        <v>2694</v>
      </c>
      <c r="G291" s="111">
        <v>2</v>
      </c>
      <c r="H291" s="111">
        <v>0</v>
      </c>
      <c r="I291" s="111">
        <v>0</v>
      </c>
      <c r="J291" s="112">
        <v>1200</v>
      </c>
      <c r="K291" s="113">
        <f t="shared" si="4"/>
        <v>2400</v>
      </c>
    </row>
    <row r="292" spans="1:11" x14ac:dyDescent="0.3">
      <c r="A292" s="111">
        <v>291</v>
      </c>
      <c r="B292" s="111" t="s">
        <v>2748</v>
      </c>
      <c r="C292" s="111">
        <v>291</v>
      </c>
      <c r="D292" s="111" t="s">
        <v>2836</v>
      </c>
      <c r="E292" s="111" t="s">
        <v>2838</v>
      </c>
      <c r="F292" s="111" t="s">
        <v>2694</v>
      </c>
      <c r="G292" s="111">
        <v>2</v>
      </c>
      <c r="H292" s="111">
        <v>0</v>
      </c>
      <c r="I292" s="111">
        <v>0</v>
      </c>
      <c r="J292" s="112">
        <v>1250</v>
      </c>
      <c r="K292" s="113">
        <f t="shared" si="4"/>
        <v>2500</v>
      </c>
    </row>
    <row r="293" spans="1:11" x14ac:dyDescent="0.3">
      <c r="A293" s="111">
        <v>292</v>
      </c>
      <c r="B293" s="111" t="s">
        <v>2748</v>
      </c>
      <c r="C293" s="111">
        <v>292</v>
      </c>
      <c r="D293" s="111" t="s">
        <v>2836</v>
      </c>
      <c r="E293" s="111" t="s">
        <v>2839</v>
      </c>
      <c r="F293" s="111" t="s">
        <v>2694</v>
      </c>
      <c r="G293" s="111">
        <v>2</v>
      </c>
      <c r="H293" s="111">
        <v>0</v>
      </c>
      <c r="I293" s="111">
        <v>0</v>
      </c>
      <c r="J293" s="112">
        <v>1280</v>
      </c>
      <c r="K293" s="113">
        <f t="shared" si="4"/>
        <v>2560</v>
      </c>
    </row>
    <row r="294" spans="1:11" x14ac:dyDescent="0.3">
      <c r="A294" s="111">
        <v>293</v>
      </c>
      <c r="B294" s="111" t="s">
        <v>2748</v>
      </c>
      <c r="C294" s="111">
        <v>293</v>
      </c>
      <c r="D294" s="111" t="s">
        <v>2836</v>
      </c>
      <c r="E294" s="111" t="s">
        <v>2840</v>
      </c>
      <c r="F294" s="111" t="s">
        <v>2694</v>
      </c>
      <c r="G294" s="111">
        <v>4</v>
      </c>
      <c r="H294" s="111">
        <v>0</v>
      </c>
      <c r="I294" s="111">
        <v>0</v>
      </c>
      <c r="J294" s="112">
        <v>1220</v>
      </c>
      <c r="K294" s="113">
        <f t="shared" si="4"/>
        <v>4880</v>
      </c>
    </row>
    <row r="295" spans="1:11" x14ac:dyDescent="0.3">
      <c r="A295" s="111">
        <v>294</v>
      </c>
      <c r="B295" s="111" t="s">
        <v>2748</v>
      </c>
      <c r="C295" s="111">
        <v>294</v>
      </c>
      <c r="D295" s="111" t="s">
        <v>2670</v>
      </c>
      <c r="E295" s="111" t="s">
        <v>2841</v>
      </c>
      <c r="F295" s="111" t="s">
        <v>2694</v>
      </c>
      <c r="G295" s="111">
        <v>1</v>
      </c>
      <c r="H295" s="111">
        <v>0</v>
      </c>
      <c r="I295" s="111">
        <v>0</v>
      </c>
      <c r="J295" s="112">
        <v>220</v>
      </c>
      <c r="K295" s="113">
        <f t="shared" si="4"/>
        <v>220</v>
      </c>
    </row>
    <row r="296" spans="1:11" x14ac:dyDescent="0.3">
      <c r="A296" s="111">
        <v>295</v>
      </c>
      <c r="B296" s="111" t="s">
        <v>2748</v>
      </c>
      <c r="C296" s="111">
        <v>295</v>
      </c>
      <c r="D296" s="111" t="s">
        <v>2670</v>
      </c>
      <c r="E296" s="111" t="s">
        <v>2842</v>
      </c>
      <c r="F296" s="111" t="s">
        <v>2694</v>
      </c>
      <c r="G296" s="111">
        <v>1</v>
      </c>
      <c r="H296" s="111">
        <v>0</v>
      </c>
      <c r="I296" s="111">
        <v>0</v>
      </c>
      <c r="J296" s="112">
        <v>340</v>
      </c>
      <c r="K296" s="113">
        <f t="shared" si="4"/>
        <v>340</v>
      </c>
    </row>
    <row r="297" spans="1:11" x14ac:dyDescent="0.3">
      <c r="A297" s="111">
        <v>296</v>
      </c>
      <c r="B297" s="111" t="s">
        <v>2748</v>
      </c>
      <c r="C297" s="111">
        <v>296</v>
      </c>
      <c r="D297" s="111" t="s">
        <v>2670</v>
      </c>
      <c r="E297" s="111" t="s">
        <v>2843</v>
      </c>
      <c r="F297" s="111" t="s">
        <v>2694</v>
      </c>
      <c r="G297" s="111">
        <v>1</v>
      </c>
      <c r="H297" s="111">
        <v>0</v>
      </c>
      <c r="I297" s="111">
        <v>0</v>
      </c>
      <c r="J297" s="112">
        <v>300</v>
      </c>
      <c r="K297" s="113">
        <f t="shared" si="4"/>
        <v>300</v>
      </c>
    </row>
    <row r="298" spans="1:11" x14ac:dyDescent="0.3">
      <c r="A298" s="111">
        <v>297</v>
      </c>
      <c r="B298" s="111" t="s">
        <v>2748</v>
      </c>
      <c r="C298" s="111">
        <v>297</v>
      </c>
      <c r="D298" s="111" t="s">
        <v>447</v>
      </c>
      <c r="E298" s="111" t="s">
        <v>2844</v>
      </c>
      <c r="F298" s="111" t="s">
        <v>2694</v>
      </c>
      <c r="G298" s="111">
        <v>2</v>
      </c>
      <c r="H298" s="111">
        <v>0</v>
      </c>
      <c r="I298" s="111">
        <v>0</v>
      </c>
      <c r="J298" s="112">
        <v>300</v>
      </c>
      <c r="K298" s="113">
        <f t="shared" si="4"/>
        <v>600</v>
      </c>
    </row>
    <row r="299" spans="1:11" x14ac:dyDescent="0.3">
      <c r="A299" s="111">
        <v>298</v>
      </c>
      <c r="B299" s="111" t="s">
        <v>2748</v>
      </c>
      <c r="C299" s="111">
        <v>298</v>
      </c>
      <c r="D299" s="111" t="s">
        <v>1554</v>
      </c>
      <c r="E299" s="111" t="s">
        <v>2845</v>
      </c>
      <c r="F299" s="111" t="s">
        <v>2694</v>
      </c>
      <c r="G299" s="111">
        <v>1</v>
      </c>
      <c r="H299" s="111">
        <v>0</v>
      </c>
      <c r="I299" s="111">
        <v>0</v>
      </c>
      <c r="J299" s="112">
        <v>450</v>
      </c>
      <c r="K299" s="113">
        <f t="shared" si="4"/>
        <v>450</v>
      </c>
    </row>
    <row r="300" spans="1:11" x14ac:dyDescent="0.3">
      <c r="A300" s="111">
        <v>299</v>
      </c>
      <c r="B300" s="111" t="s">
        <v>2748</v>
      </c>
      <c r="C300" s="111">
        <v>299</v>
      </c>
      <c r="D300" s="111" t="s">
        <v>2846</v>
      </c>
      <c r="E300" s="111" t="s">
        <v>2847</v>
      </c>
      <c r="F300" s="111" t="s">
        <v>2694</v>
      </c>
      <c r="G300" s="111">
        <v>1</v>
      </c>
      <c r="H300" s="111">
        <v>0</v>
      </c>
      <c r="I300" s="111">
        <v>0</v>
      </c>
      <c r="J300" s="112">
        <v>1200</v>
      </c>
      <c r="K300" s="113">
        <f t="shared" si="4"/>
        <v>1200</v>
      </c>
    </row>
    <row r="301" spans="1:11" x14ac:dyDescent="0.3">
      <c r="A301" s="111">
        <v>300</v>
      </c>
      <c r="B301" s="111" t="s">
        <v>2748</v>
      </c>
      <c r="C301" s="111">
        <v>300</v>
      </c>
      <c r="D301" s="111" t="s">
        <v>2846</v>
      </c>
      <c r="E301" s="111" t="s">
        <v>2848</v>
      </c>
      <c r="F301" s="111" t="s">
        <v>2694</v>
      </c>
      <c r="G301" s="111">
        <v>1</v>
      </c>
      <c r="H301" s="111">
        <v>0</v>
      </c>
      <c r="I301" s="111">
        <v>0</v>
      </c>
      <c r="J301" s="112">
        <v>1230</v>
      </c>
      <c r="K301" s="113">
        <f t="shared" si="4"/>
        <v>1230</v>
      </c>
    </row>
    <row r="302" spans="1:11" x14ac:dyDescent="0.3">
      <c r="A302" s="111">
        <v>301</v>
      </c>
      <c r="B302" s="111" t="s">
        <v>2748</v>
      </c>
      <c r="C302" s="111">
        <v>301</v>
      </c>
      <c r="D302" s="111" t="s">
        <v>10</v>
      </c>
      <c r="E302" s="111" t="s">
        <v>2849</v>
      </c>
      <c r="F302" s="111" t="s">
        <v>2694</v>
      </c>
      <c r="G302" s="111">
        <v>4</v>
      </c>
      <c r="H302" s="111">
        <v>0</v>
      </c>
      <c r="I302" s="111">
        <v>0</v>
      </c>
      <c r="J302" s="112">
        <v>540</v>
      </c>
      <c r="K302" s="113">
        <f t="shared" si="4"/>
        <v>2160</v>
      </c>
    </row>
    <row r="303" spans="1:11" x14ac:dyDescent="0.3">
      <c r="A303" s="111">
        <v>302</v>
      </c>
      <c r="B303" s="111" t="s">
        <v>2748</v>
      </c>
      <c r="C303" s="111">
        <v>302</v>
      </c>
      <c r="D303" s="111" t="s">
        <v>2675</v>
      </c>
      <c r="E303" s="111" t="s">
        <v>2850</v>
      </c>
      <c r="F303" s="111" t="s">
        <v>2694</v>
      </c>
      <c r="G303" s="111">
        <v>2</v>
      </c>
      <c r="H303" s="111">
        <v>0</v>
      </c>
      <c r="I303" s="111">
        <v>0</v>
      </c>
      <c r="J303" s="112">
        <v>550</v>
      </c>
      <c r="K303" s="113">
        <f t="shared" si="4"/>
        <v>1100</v>
      </c>
    </row>
    <row r="304" spans="1:11" x14ac:dyDescent="0.3">
      <c r="A304" s="111">
        <v>303</v>
      </c>
      <c r="B304" s="111" t="s">
        <v>2748</v>
      </c>
      <c r="C304" s="111">
        <v>303</v>
      </c>
      <c r="D304" s="111" t="s">
        <v>2677</v>
      </c>
      <c r="E304" s="111" t="s">
        <v>2851</v>
      </c>
      <c r="F304" s="111" t="s">
        <v>2694</v>
      </c>
      <c r="G304" s="111">
        <v>1</v>
      </c>
      <c r="H304" s="111">
        <v>0</v>
      </c>
      <c r="I304" s="111">
        <v>0</v>
      </c>
      <c r="J304" s="112">
        <v>350</v>
      </c>
      <c r="K304" s="113">
        <f t="shared" si="4"/>
        <v>350</v>
      </c>
    </row>
    <row r="305" spans="1:11" x14ac:dyDescent="0.3">
      <c r="A305" s="111">
        <v>304</v>
      </c>
      <c r="B305" s="111" t="s">
        <v>2748</v>
      </c>
      <c r="C305" s="111">
        <v>304</v>
      </c>
      <c r="D305" s="111" t="s">
        <v>2677</v>
      </c>
      <c r="E305" s="111" t="s">
        <v>2852</v>
      </c>
      <c r="F305" s="111" t="s">
        <v>2694</v>
      </c>
      <c r="G305" s="111">
        <v>1</v>
      </c>
      <c r="H305" s="111">
        <v>0</v>
      </c>
      <c r="I305" s="111">
        <v>0</v>
      </c>
      <c r="J305" s="112">
        <v>500</v>
      </c>
      <c r="K305" s="113">
        <f t="shared" si="4"/>
        <v>500</v>
      </c>
    </row>
    <row r="306" spans="1:11" x14ac:dyDescent="0.3">
      <c r="A306" s="111">
        <v>305</v>
      </c>
      <c r="B306" s="111" t="s">
        <v>2748</v>
      </c>
      <c r="C306" s="111">
        <v>305</v>
      </c>
      <c r="D306" s="111" t="s">
        <v>1474</v>
      </c>
      <c r="E306" s="111" t="s">
        <v>2853</v>
      </c>
      <c r="F306" s="111" t="s">
        <v>2694</v>
      </c>
      <c r="G306" s="111">
        <v>1</v>
      </c>
      <c r="H306" s="111">
        <v>0</v>
      </c>
      <c r="I306" s="111">
        <v>0</v>
      </c>
      <c r="J306" s="112">
        <v>350</v>
      </c>
      <c r="K306" s="113">
        <f t="shared" si="4"/>
        <v>350</v>
      </c>
    </row>
    <row r="307" spans="1:11" x14ac:dyDescent="0.3">
      <c r="A307" s="111">
        <v>306</v>
      </c>
      <c r="B307" s="111" t="s">
        <v>2748</v>
      </c>
      <c r="C307" s="111">
        <v>306</v>
      </c>
      <c r="D307" s="111" t="s">
        <v>1474</v>
      </c>
      <c r="E307" s="111" t="s">
        <v>2854</v>
      </c>
      <c r="F307" s="111" t="s">
        <v>2694</v>
      </c>
      <c r="G307" s="111">
        <v>2</v>
      </c>
      <c r="H307" s="111">
        <v>0</v>
      </c>
      <c r="I307" s="111">
        <v>0</v>
      </c>
      <c r="J307" s="112">
        <v>400</v>
      </c>
      <c r="K307" s="113">
        <f t="shared" si="4"/>
        <v>800</v>
      </c>
    </row>
    <row r="308" spans="1:11" x14ac:dyDescent="0.3">
      <c r="A308" s="111">
        <v>307</v>
      </c>
      <c r="B308" s="111" t="s">
        <v>2748</v>
      </c>
      <c r="C308" s="111">
        <v>307</v>
      </c>
      <c r="D308" s="111" t="s">
        <v>2855</v>
      </c>
      <c r="E308" s="111" t="s">
        <v>2856</v>
      </c>
      <c r="F308" s="111" t="s">
        <v>2694</v>
      </c>
      <c r="G308" s="111">
        <v>2</v>
      </c>
      <c r="H308" s="111">
        <v>0</v>
      </c>
      <c r="I308" s="111">
        <v>0</v>
      </c>
      <c r="J308" s="112">
        <v>790</v>
      </c>
      <c r="K308" s="113">
        <f t="shared" si="4"/>
        <v>1580</v>
      </c>
    </row>
    <row r="309" spans="1:11" x14ac:dyDescent="0.3">
      <c r="A309" s="111">
        <v>308</v>
      </c>
      <c r="B309" s="111" t="s">
        <v>2859</v>
      </c>
      <c r="C309" s="111">
        <v>308</v>
      </c>
      <c r="D309" s="111" t="s">
        <v>2860</v>
      </c>
      <c r="E309" s="111" t="s">
        <v>2861</v>
      </c>
      <c r="F309" s="111" t="s">
        <v>2531</v>
      </c>
      <c r="G309" s="111">
        <v>2</v>
      </c>
      <c r="H309" s="111">
        <v>0</v>
      </c>
      <c r="I309" s="111">
        <v>0</v>
      </c>
      <c r="J309" s="112">
        <v>1200</v>
      </c>
      <c r="K309" s="113">
        <f t="shared" si="4"/>
        <v>2400</v>
      </c>
    </row>
    <row r="310" spans="1:11" x14ac:dyDescent="0.3">
      <c r="A310" s="111">
        <v>309</v>
      </c>
      <c r="B310" s="111" t="s">
        <v>2859</v>
      </c>
      <c r="C310" s="111">
        <v>309</v>
      </c>
      <c r="D310" s="111" t="s">
        <v>2862</v>
      </c>
      <c r="E310" s="111" t="s">
        <v>2863</v>
      </c>
      <c r="F310" s="111" t="s">
        <v>2864</v>
      </c>
      <c r="G310" s="111">
        <v>2</v>
      </c>
      <c r="H310" s="111">
        <v>0</v>
      </c>
      <c r="I310" s="111">
        <v>0</v>
      </c>
      <c r="J310" s="112">
        <v>500</v>
      </c>
      <c r="K310" s="113">
        <f t="shared" si="4"/>
        <v>1000</v>
      </c>
    </row>
    <row r="311" spans="1:11" x14ac:dyDescent="0.3">
      <c r="A311" s="111">
        <v>310</v>
      </c>
      <c r="B311" s="111" t="s">
        <v>2859</v>
      </c>
      <c r="C311" s="111">
        <v>310</v>
      </c>
      <c r="D311" s="111" t="s">
        <v>2867</v>
      </c>
      <c r="E311" s="111" t="s">
        <v>2868</v>
      </c>
      <c r="F311" s="111" t="s">
        <v>2869</v>
      </c>
      <c r="G311" s="111">
        <v>5</v>
      </c>
      <c r="H311" s="111">
        <v>0</v>
      </c>
      <c r="I311" s="111">
        <v>0</v>
      </c>
      <c r="J311" s="112">
        <v>540</v>
      </c>
      <c r="K311" s="113">
        <f t="shared" si="4"/>
        <v>2700</v>
      </c>
    </row>
    <row r="312" spans="1:11" x14ac:dyDescent="0.3">
      <c r="A312" s="111">
        <v>311</v>
      </c>
      <c r="B312" s="111" t="s">
        <v>2859</v>
      </c>
      <c r="C312" s="111">
        <v>311</v>
      </c>
      <c r="D312" s="111" t="s">
        <v>2880</v>
      </c>
      <c r="E312" s="111" t="s">
        <v>2881</v>
      </c>
      <c r="F312" s="111" t="s">
        <v>2864</v>
      </c>
      <c r="G312" s="111">
        <v>9</v>
      </c>
      <c r="H312" s="111">
        <v>0</v>
      </c>
      <c r="I312" s="111">
        <v>0</v>
      </c>
      <c r="J312" s="112">
        <v>1200</v>
      </c>
      <c r="K312" s="113">
        <f t="shared" si="4"/>
        <v>10800</v>
      </c>
    </row>
    <row r="313" spans="1:11" x14ac:dyDescent="0.3">
      <c r="A313" s="111">
        <v>312</v>
      </c>
      <c r="B313" s="111" t="s">
        <v>2859</v>
      </c>
      <c r="C313" s="111">
        <v>312</v>
      </c>
      <c r="D313" s="111" t="s">
        <v>2887</v>
      </c>
      <c r="E313" s="111" t="s">
        <v>2888</v>
      </c>
      <c r="F313" s="111" t="s">
        <v>2889</v>
      </c>
      <c r="G313" s="111">
        <v>1</v>
      </c>
      <c r="H313" s="111">
        <v>0</v>
      </c>
      <c r="I313" s="111">
        <v>0</v>
      </c>
      <c r="J313" s="112">
        <v>2390</v>
      </c>
      <c r="K313" s="113">
        <f t="shared" si="4"/>
        <v>2390</v>
      </c>
    </row>
    <row r="314" spans="1:11" x14ac:dyDescent="0.3">
      <c r="A314" s="111">
        <v>313</v>
      </c>
      <c r="B314" s="111" t="s">
        <v>2859</v>
      </c>
      <c r="C314" s="111">
        <v>313</v>
      </c>
      <c r="D314" s="111" t="s">
        <v>2890</v>
      </c>
      <c r="E314" s="111" t="s">
        <v>2891</v>
      </c>
      <c r="F314" s="111" t="s">
        <v>2869</v>
      </c>
      <c r="G314" s="111">
        <v>1</v>
      </c>
      <c r="H314" s="111">
        <v>0</v>
      </c>
      <c r="I314" s="111">
        <v>0</v>
      </c>
      <c r="J314" s="112">
        <v>1300</v>
      </c>
      <c r="K314" s="113">
        <f t="shared" si="4"/>
        <v>1300</v>
      </c>
    </row>
    <row r="315" spans="1:11" x14ac:dyDescent="0.3">
      <c r="A315" s="111">
        <v>314</v>
      </c>
      <c r="B315" s="111" t="s">
        <v>2859</v>
      </c>
      <c r="C315" s="111">
        <v>314</v>
      </c>
      <c r="D315" s="111" t="s">
        <v>2892</v>
      </c>
      <c r="E315" s="111" t="s">
        <v>2893</v>
      </c>
      <c r="F315" s="111" t="s">
        <v>2531</v>
      </c>
      <c r="G315" s="111">
        <v>2</v>
      </c>
      <c r="H315" s="111">
        <v>0</v>
      </c>
      <c r="I315" s="111">
        <v>0</v>
      </c>
      <c r="J315" s="112">
        <v>1200</v>
      </c>
      <c r="K315" s="113">
        <f t="shared" si="4"/>
        <v>2400</v>
      </c>
    </row>
    <row r="316" spans="1:11" x14ac:dyDescent="0.3">
      <c r="A316" s="111">
        <v>315</v>
      </c>
      <c r="B316" s="111" t="s">
        <v>2859</v>
      </c>
      <c r="C316" s="111">
        <v>315</v>
      </c>
      <c r="D316" s="111" t="s">
        <v>2894</v>
      </c>
      <c r="E316" s="111" t="s">
        <v>2895</v>
      </c>
      <c r="F316" s="111" t="s">
        <v>2864</v>
      </c>
      <c r="G316" s="111">
        <v>2</v>
      </c>
      <c r="H316" s="111">
        <v>0</v>
      </c>
      <c r="I316" s="111">
        <v>0</v>
      </c>
      <c r="J316" s="112">
        <v>650</v>
      </c>
      <c r="K316" s="113">
        <f t="shared" si="4"/>
        <v>1300</v>
      </c>
    </row>
    <row r="317" spans="1:11" x14ac:dyDescent="0.3">
      <c r="A317" s="111">
        <v>316</v>
      </c>
      <c r="B317" s="111" t="s">
        <v>2859</v>
      </c>
      <c r="C317" s="111">
        <v>316</v>
      </c>
      <c r="D317" s="111" t="s">
        <v>2904</v>
      </c>
      <c r="E317" s="111" t="s">
        <v>2905</v>
      </c>
      <c r="F317" s="111" t="s">
        <v>2889</v>
      </c>
      <c r="G317" s="111">
        <v>4</v>
      </c>
      <c r="H317" s="111">
        <v>0</v>
      </c>
      <c r="I317" s="111">
        <v>0</v>
      </c>
      <c r="J317" s="112">
        <v>450</v>
      </c>
      <c r="K317" s="113">
        <f t="shared" si="4"/>
        <v>1800</v>
      </c>
    </row>
    <row r="318" spans="1:11" x14ac:dyDescent="0.3">
      <c r="A318" s="111">
        <v>317</v>
      </c>
      <c r="B318" s="111" t="s">
        <v>2859</v>
      </c>
      <c r="C318" s="111">
        <v>317</v>
      </c>
      <c r="D318" s="111" t="s">
        <v>2906</v>
      </c>
      <c r="E318" s="111" t="s">
        <v>2907</v>
      </c>
      <c r="F318" s="111" t="s">
        <v>2531</v>
      </c>
      <c r="G318" s="111">
        <v>10</v>
      </c>
      <c r="H318" s="111">
        <v>0</v>
      </c>
      <c r="I318" s="111">
        <v>0</v>
      </c>
      <c r="J318" s="112">
        <v>660</v>
      </c>
      <c r="K318" s="113">
        <f t="shared" si="4"/>
        <v>6600</v>
      </c>
    </row>
    <row r="319" spans="1:11" x14ac:dyDescent="0.3">
      <c r="A319" s="111">
        <v>318</v>
      </c>
      <c r="B319" s="111" t="s">
        <v>2859</v>
      </c>
      <c r="C319" s="111">
        <v>318</v>
      </c>
      <c r="D319" s="111" t="s">
        <v>2906</v>
      </c>
      <c r="E319" s="111" t="s">
        <v>2909</v>
      </c>
      <c r="F319" s="111" t="s">
        <v>2531</v>
      </c>
      <c r="G319" s="111">
        <v>10</v>
      </c>
      <c r="H319" s="111">
        <v>0</v>
      </c>
      <c r="I319" s="111">
        <v>0</v>
      </c>
      <c r="J319" s="112">
        <v>560</v>
      </c>
      <c r="K319" s="113">
        <f t="shared" si="4"/>
        <v>5600</v>
      </c>
    </row>
    <row r="320" spans="1:11" x14ac:dyDescent="0.3">
      <c r="A320" s="111">
        <v>319</v>
      </c>
      <c r="B320" s="111" t="s">
        <v>2931</v>
      </c>
      <c r="C320" s="111">
        <v>319</v>
      </c>
      <c r="D320" s="111" t="s">
        <v>1585</v>
      </c>
      <c r="E320" s="111" t="s">
        <v>2945</v>
      </c>
      <c r="F320" s="111" t="s">
        <v>1033</v>
      </c>
      <c r="G320" s="111">
        <v>1</v>
      </c>
      <c r="H320" s="111">
        <v>0</v>
      </c>
      <c r="I320" s="111">
        <v>0</v>
      </c>
      <c r="J320" s="112">
        <v>350</v>
      </c>
      <c r="K320" s="113">
        <f t="shared" si="4"/>
        <v>350</v>
      </c>
    </row>
    <row r="321" spans="1:11" x14ac:dyDescent="0.3">
      <c r="A321" s="111">
        <v>320</v>
      </c>
      <c r="B321" s="111" t="s">
        <v>2931</v>
      </c>
      <c r="C321" s="111">
        <v>320</v>
      </c>
      <c r="D321" s="111" t="s">
        <v>147</v>
      </c>
      <c r="E321" s="111" t="s">
        <v>2963</v>
      </c>
      <c r="F321" s="111" t="s">
        <v>1144</v>
      </c>
      <c r="G321" s="111">
        <v>11</v>
      </c>
      <c r="H321" s="111">
        <v>0</v>
      </c>
      <c r="I321" s="111">
        <v>0</v>
      </c>
      <c r="J321" s="112">
        <v>2280</v>
      </c>
      <c r="K321" s="113">
        <f t="shared" si="4"/>
        <v>25080</v>
      </c>
    </row>
    <row r="322" spans="1:11" x14ac:dyDescent="0.3">
      <c r="A322" s="111">
        <v>321</v>
      </c>
      <c r="B322" s="111" t="s">
        <v>2931</v>
      </c>
      <c r="C322" s="111">
        <v>321</v>
      </c>
      <c r="D322" s="111" t="s">
        <v>447</v>
      </c>
      <c r="E322" s="111">
        <v>24249334</v>
      </c>
      <c r="F322" s="111" t="s">
        <v>2992</v>
      </c>
      <c r="G322" s="111">
        <v>0</v>
      </c>
      <c r="H322" s="111">
        <v>2900</v>
      </c>
      <c r="I322" s="111">
        <v>0</v>
      </c>
      <c r="J322" s="112"/>
      <c r="K322" s="113">
        <f t="shared" si="4"/>
        <v>0</v>
      </c>
    </row>
    <row r="323" spans="1:11" x14ac:dyDescent="0.3">
      <c r="A323" s="111">
        <v>322</v>
      </c>
      <c r="B323" s="111" t="s">
        <v>3037</v>
      </c>
      <c r="C323" s="111">
        <v>322</v>
      </c>
      <c r="D323" s="111" t="s">
        <v>3038</v>
      </c>
      <c r="E323" s="111" t="s">
        <v>3039</v>
      </c>
      <c r="F323" s="111" t="s">
        <v>2243</v>
      </c>
      <c r="G323" s="111">
        <v>1</v>
      </c>
      <c r="H323" s="111">
        <v>0</v>
      </c>
      <c r="I323" s="111">
        <v>0</v>
      </c>
      <c r="J323" s="112">
        <v>1000</v>
      </c>
      <c r="K323" s="113">
        <f t="shared" ref="K323:K335" si="5">G323*J323</f>
        <v>1000</v>
      </c>
    </row>
    <row r="324" spans="1:11" x14ac:dyDescent="0.3">
      <c r="A324" s="111">
        <v>323</v>
      </c>
      <c r="B324" s="111" t="s">
        <v>3037</v>
      </c>
      <c r="C324" s="111">
        <v>323</v>
      </c>
      <c r="D324" s="111" t="s">
        <v>10</v>
      </c>
      <c r="E324" s="111" t="s">
        <v>3043</v>
      </c>
      <c r="F324" s="111" t="s">
        <v>2238</v>
      </c>
      <c r="G324" s="111">
        <v>5</v>
      </c>
      <c r="H324" s="111">
        <v>0</v>
      </c>
      <c r="I324" s="111">
        <v>0</v>
      </c>
      <c r="J324" s="112">
        <v>440</v>
      </c>
      <c r="K324" s="113">
        <f t="shared" si="5"/>
        <v>2200</v>
      </c>
    </row>
    <row r="325" spans="1:11" x14ac:dyDescent="0.3">
      <c r="A325" s="111">
        <v>324</v>
      </c>
      <c r="B325" s="111" t="s">
        <v>3037</v>
      </c>
      <c r="C325" s="111">
        <v>324</v>
      </c>
      <c r="D325" s="111" t="s">
        <v>10</v>
      </c>
      <c r="E325" s="111" t="s">
        <v>3044</v>
      </c>
      <c r="F325" s="111" t="s">
        <v>2238</v>
      </c>
      <c r="G325" s="111">
        <v>5</v>
      </c>
      <c r="H325" s="111">
        <v>0</v>
      </c>
      <c r="I325" s="111">
        <v>0</v>
      </c>
      <c r="J325" s="112">
        <v>440</v>
      </c>
      <c r="K325" s="113">
        <f t="shared" si="5"/>
        <v>2200</v>
      </c>
    </row>
    <row r="326" spans="1:11" x14ac:dyDescent="0.3">
      <c r="A326" s="111">
        <v>325</v>
      </c>
      <c r="B326" s="111" t="s">
        <v>3037</v>
      </c>
      <c r="C326" s="111">
        <v>325</v>
      </c>
      <c r="D326" s="111" t="s">
        <v>941</v>
      </c>
      <c r="E326" s="111" t="s">
        <v>3045</v>
      </c>
      <c r="F326" s="111" t="s">
        <v>2238</v>
      </c>
      <c r="G326" s="111">
        <v>2</v>
      </c>
      <c r="H326" s="111">
        <v>0</v>
      </c>
      <c r="I326" s="111">
        <v>0</v>
      </c>
      <c r="J326" s="112">
        <v>550</v>
      </c>
      <c r="K326" s="113">
        <f t="shared" si="5"/>
        <v>1100</v>
      </c>
    </row>
    <row r="327" spans="1:11" x14ac:dyDescent="0.3">
      <c r="A327" s="111">
        <v>326</v>
      </c>
      <c r="B327" s="111" t="s">
        <v>3052</v>
      </c>
      <c r="C327" s="111">
        <v>326</v>
      </c>
      <c r="D327" s="111" t="s">
        <v>3093</v>
      </c>
      <c r="E327" s="111" t="s">
        <v>3094</v>
      </c>
      <c r="F327" s="111" t="s">
        <v>3068</v>
      </c>
      <c r="G327" s="111">
        <v>3</v>
      </c>
      <c r="H327" s="111">
        <v>0</v>
      </c>
      <c r="I327" s="111">
        <v>0</v>
      </c>
      <c r="J327" s="112">
        <v>500</v>
      </c>
      <c r="K327" s="113">
        <f t="shared" si="5"/>
        <v>1500</v>
      </c>
    </row>
    <row r="328" spans="1:11" x14ac:dyDescent="0.3">
      <c r="A328" s="111">
        <v>327</v>
      </c>
      <c r="B328" s="111" t="s">
        <v>3052</v>
      </c>
      <c r="C328" s="111">
        <v>327</v>
      </c>
      <c r="D328" s="111" t="s">
        <v>3097</v>
      </c>
      <c r="E328" s="111" t="s">
        <v>3098</v>
      </c>
      <c r="F328" s="111" t="s">
        <v>3068</v>
      </c>
      <c r="G328" s="111">
        <v>5</v>
      </c>
      <c r="H328" s="111">
        <v>0</v>
      </c>
      <c r="I328" s="111">
        <v>0</v>
      </c>
      <c r="J328" s="112">
        <v>400</v>
      </c>
      <c r="K328" s="113">
        <f t="shared" si="5"/>
        <v>2000</v>
      </c>
    </row>
    <row r="329" spans="1:11" x14ac:dyDescent="0.3">
      <c r="A329" s="111">
        <v>328</v>
      </c>
      <c r="B329" s="111" t="s">
        <v>3111</v>
      </c>
      <c r="C329" s="111">
        <v>328</v>
      </c>
      <c r="D329" s="111" t="s">
        <v>1479</v>
      </c>
      <c r="E329" s="111" t="s">
        <v>3130</v>
      </c>
      <c r="F329" s="111" t="s">
        <v>3131</v>
      </c>
      <c r="G329" s="111">
        <v>4</v>
      </c>
      <c r="H329" s="111">
        <v>0</v>
      </c>
      <c r="I329" s="111">
        <v>0</v>
      </c>
      <c r="J329" s="112">
        <v>164973</v>
      </c>
      <c r="K329" s="113">
        <f t="shared" si="5"/>
        <v>659892</v>
      </c>
    </row>
    <row r="330" spans="1:11" x14ac:dyDescent="0.3">
      <c r="A330" s="111">
        <v>329</v>
      </c>
      <c r="B330" s="111" t="s">
        <v>3111</v>
      </c>
      <c r="C330" s="111">
        <v>329</v>
      </c>
      <c r="D330" s="111" t="s">
        <v>3182</v>
      </c>
      <c r="E330" s="111" t="s">
        <v>3183</v>
      </c>
      <c r="F330" s="111" t="s">
        <v>3184</v>
      </c>
      <c r="G330" s="111">
        <v>4</v>
      </c>
      <c r="H330" s="111">
        <v>0</v>
      </c>
      <c r="I330" s="111">
        <v>0</v>
      </c>
      <c r="J330" s="112">
        <v>9084</v>
      </c>
      <c r="K330" s="113">
        <f t="shared" si="5"/>
        <v>36336</v>
      </c>
    </row>
    <row r="331" spans="1:11" x14ac:dyDescent="0.3">
      <c r="A331" s="111">
        <v>330</v>
      </c>
      <c r="B331" s="111" t="s">
        <v>3481</v>
      </c>
      <c r="C331" s="111">
        <v>330</v>
      </c>
      <c r="D331" s="111" t="s">
        <v>3558</v>
      </c>
      <c r="E331" s="111" t="s">
        <v>3559</v>
      </c>
      <c r="F331" s="111" t="s">
        <v>3519</v>
      </c>
      <c r="G331" s="111">
        <v>1</v>
      </c>
      <c r="H331" s="111">
        <v>0</v>
      </c>
      <c r="I331" s="111">
        <v>0</v>
      </c>
      <c r="J331" s="112">
        <v>2250</v>
      </c>
      <c r="K331" s="113">
        <f t="shared" si="5"/>
        <v>2250</v>
      </c>
    </row>
    <row r="332" spans="1:11" x14ac:dyDescent="0.3">
      <c r="A332" s="111">
        <v>331</v>
      </c>
      <c r="B332" s="111" t="s">
        <v>3685</v>
      </c>
      <c r="C332" s="111">
        <v>331</v>
      </c>
      <c r="D332" s="111" t="s">
        <v>3768</v>
      </c>
      <c r="E332" s="111" t="s">
        <v>3769</v>
      </c>
      <c r="F332" s="111" t="s">
        <v>3688</v>
      </c>
      <c r="G332" s="111">
        <v>65</v>
      </c>
      <c r="H332" s="111">
        <v>0</v>
      </c>
      <c r="I332" s="111">
        <v>0</v>
      </c>
      <c r="J332" s="112">
        <v>1425</v>
      </c>
      <c r="K332" s="113">
        <f t="shared" si="5"/>
        <v>92625</v>
      </c>
    </row>
    <row r="333" spans="1:11" x14ac:dyDescent="0.3">
      <c r="A333" s="111">
        <v>332</v>
      </c>
      <c r="B333" s="111" t="s">
        <v>3685</v>
      </c>
      <c r="C333" s="111">
        <v>332</v>
      </c>
      <c r="D333" s="111" t="s">
        <v>3771</v>
      </c>
      <c r="E333" s="111" t="s">
        <v>3772</v>
      </c>
      <c r="F333" s="111" t="s">
        <v>3688</v>
      </c>
      <c r="G333" s="111">
        <v>193</v>
      </c>
      <c r="H333" s="111">
        <v>0</v>
      </c>
      <c r="I333" s="111">
        <v>0</v>
      </c>
      <c r="J333" s="112">
        <v>525</v>
      </c>
      <c r="K333" s="113">
        <f t="shared" si="5"/>
        <v>101325</v>
      </c>
    </row>
    <row r="334" spans="1:11" x14ac:dyDescent="0.3">
      <c r="A334" s="111">
        <v>333</v>
      </c>
      <c r="B334" s="111" t="s">
        <v>3685</v>
      </c>
      <c r="C334" s="111">
        <v>333</v>
      </c>
      <c r="D334" s="111" t="s">
        <v>3774</v>
      </c>
      <c r="E334" s="111" t="s">
        <v>3766</v>
      </c>
      <c r="F334" s="111" t="s">
        <v>3688</v>
      </c>
      <c r="G334" s="111">
        <v>197</v>
      </c>
      <c r="H334" s="111">
        <v>0</v>
      </c>
      <c r="I334" s="111">
        <v>0</v>
      </c>
      <c r="J334" s="112">
        <v>900</v>
      </c>
      <c r="K334" s="113">
        <f t="shared" si="5"/>
        <v>177300</v>
      </c>
    </row>
    <row r="335" spans="1:11" x14ac:dyDescent="0.3">
      <c r="A335" s="111">
        <v>334</v>
      </c>
      <c r="B335" s="111" t="s">
        <v>3685</v>
      </c>
      <c r="C335" s="111">
        <v>334</v>
      </c>
      <c r="D335" s="111" t="s">
        <v>3776</v>
      </c>
      <c r="E335" s="111" t="s">
        <v>3777</v>
      </c>
      <c r="F335" s="111" t="s">
        <v>3688</v>
      </c>
      <c r="G335" s="111">
        <v>520</v>
      </c>
      <c r="H335" s="111">
        <v>0</v>
      </c>
      <c r="I335" s="111">
        <v>0</v>
      </c>
      <c r="J335" s="112">
        <v>1650</v>
      </c>
      <c r="K335" s="113">
        <f t="shared" si="5"/>
        <v>858000</v>
      </c>
    </row>
    <row r="336" spans="1:11" x14ac:dyDescent="0.3">
      <c r="A336" s="111"/>
      <c r="B336" s="111"/>
      <c r="C336" s="111"/>
      <c r="D336" s="111"/>
      <c r="E336" s="111"/>
      <c r="F336" s="111"/>
      <c r="G336" s="111"/>
      <c r="H336" s="111"/>
      <c r="I336" s="111"/>
      <c r="J336" s="116"/>
      <c r="K336" s="117">
        <f>SUM(K2:K335)</f>
        <v>3720664</v>
      </c>
    </row>
  </sheetData>
  <sheetProtection algorithmName="SHA-512" hashValue="om6TDDq2Ypmm+IrEEmJxc2Mqhg3jKVbFL7MWRnpPxfIecBml9awZ/rgI0Mz9gMy3UJbD+R5wrbukFrnb0lBxQQ==" saltValue="w0QJZTOpc1m2JJKkQr/gTw==" spinCount="100000" sheet="1" objects="1" scenarios="1" sort="0" autoFilter="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3"/>
  <sheetViews>
    <sheetView workbookViewId="0">
      <selection activeCell="E10" sqref="E10"/>
    </sheetView>
  </sheetViews>
  <sheetFormatPr defaultColWidth="8.81640625" defaultRowHeight="13" x14ac:dyDescent="0.3"/>
  <cols>
    <col min="1" max="1" width="8.90625" style="82" bestFit="1" customWidth="1"/>
    <col min="2" max="2" width="37.81640625" style="77" bestFit="1" customWidth="1"/>
    <col min="3" max="3" width="24.6328125" style="77" customWidth="1"/>
    <col min="4" max="4" width="19.1796875" style="77" customWidth="1"/>
    <col min="5" max="5" width="8.81640625" style="77"/>
    <col min="6" max="6" width="9.90625" style="77" bestFit="1" customWidth="1"/>
    <col min="7" max="7" width="13.7265625" style="125" bestFit="1" customWidth="1"/>
    <col min="8" max="8" width="13.81640625" style="77" bestFit="1" customWidth="1"/>
    <col min="9" max="16384" width="8.81640625" style="77"/>
  </cols>
  <sheetData>
    <row r="1" spans="1:8" s="73" customFormat="1" ht="14" x14ac:dyDescent="0.3">
      <c r="A1" s="72" t="s">
        <v>5331</v>
      </c>
      <c r="B1" s="71" t="s">
        <v>4093</v>
      </c>
      <c r="C1" s="71" t="s">
        <v>4092</v>
      </c>
      <c r="D1" s="71" t="s">
        <v>4122</v>
      </c>
      <c r="E1" s="71" t="s">
        <v>4123</v>
      </c>
      <c r="F1" s="71" t="s">
        <v>4124</v>
      </c>
      <c r="G1" s="123" t="s">
        <v>4090</v>
      </c>
      <c r="H1" s="71" t="s">
        <v>4089</v>
      </c>
    </row>
    <row r="2" spans="1:8" x14ac:dyDescent="0.3">
      <c r="A2" s="119">
        <v>1</v>
      </c>
      <c r="B2" s="75" t="s">
        <v>4125</v>
      </c>
      <c r="C2" s="75" t="s">
        <v>1647</v>
      </c>
      <c r="D2" s="75" t="s">
        <v>2901</v>
      </c>
      <c r="E2" s="75" t="s">
        <v>642</v>
      </c>
      <c r="F2" s="75">
        <v>5</v>
      </c>
      <c r="G2" s="80">
        <v>679.94</v>
      </c>
      <c r="H2" s="76">
        <v>3399.72</v>
      </c>
    </row>
    <row r="3" spans="1:8" x14ac:dyDescent="0.3">
      <c r="A3" s="119">
        <v>2</v>
      </c>
      <c r="B3" s="75" t="s">
        <v>4125</v>
      </c>
      <c r="C3" s="75" t="s">
        <v>3798</v>
      </c>
      <c r="D3" s="75" t="s">
        <v>2871</v>
      </c>
      <c r="E3" s="75" t="s">
        <v>642</v>
      </c>
      <c r="F3" s="75">
        <v>2</v>
      </c>
      <c r="G3" s="80">
        <v>1958.06</v>
      </c>
      <c r="H3" s="76">
        <v>3916.11</v>
      </c>
    </row>
    <row r="4" spans="1:8" x14ac:dyDescent="0.3">
      <c r="A4" s="119">
        <v>3</v>
      </c>
      <c r="B4" s="75" t="s">
        <v>4125</v>
      </c>
      <c r="C4" s="75" t="s">
        <v>968</v>
      </c>
      <c r="D4" s="75" t="s">
        <v>2877</v>
      </c>
      <c r="E4" s="75" t="s">
        <v>642</v>
      </c>
      <c r="F4" s="75">
        <v>12</v>
      </c>
      <c r="G4" s="80">
        <v>1025.99</v>
      </c>
      <c r="H4" s="76">
        <v>12311.93</v>
      </c>
    </row>
    <row r="5" spans="1:8" x14ac:dyDescent="0.3">
      <c r="A5" s="119">
        <v>4</v>
      </c>
      <c r="B5" s="75" t="s">
        <v>4125</v>
      </c>
      <c r="C5" s="75" t="s">
        <v>1479</v>
      </c>
      <c r="D5" s="75" t="s">
        <v>4126</v>
      </c>
      <c r="E5" s="75" t="s">
        <v>4127</v>
      </c>
      <c r="F5" s="75">
        <v>2</v>
      </c>
      <c r="G5" s="80">
        <v>7947.49</v>
      </c>
      <c r="H5" s="76">
        <v>15894.97</v>
      </c>
    </row>
    <row r="6" spans="1:8" x14ac:dyDescent="0.3">
      <c r="A6" s="119">
        <v>5</v>
      </c>
      <c r="B6" s="75" t="s">
        <v>4125</v>
      </c>
      <c r="C6" s="75" t="s">
        <v>2246</v>
      </c>
      <c r="D6" s="75" t="s">
        <v>4128</v>
      </c>
      <c r="E6" s="75" t="s">
        <v>642</v>
      </c>
      <c r="F6" s="75">
        <v>3</v>
      </c>
      <c r="G6" s="80">
        <v>1800</v>
      </c>
      <c r="H6" s="76">
        <v>5400</v>
      </c>
    </row>
    <row r="7" spans="1:8" x14ac:dyDescent="0.3">
      <c r="A7" s="119">
        <v>6</v>
      </c>
      <c r="B7" s="75" t="s">
        <v>4125</v>
      </c>
      <c r="C7" s="75" t="s">
        <v>4129</v>
      </c>
      <c r="D7" s="75" t="s">
        <v>4130</v>
      </c>
      <c r="E7" s="75" t="s">
        <v>642</v>
      </c>
      <c r="F7" s="75">
        <v>2</v>
      </c>
      <c r="G7" s="80">
        <v>4103.78</v>
      </c>
      <c r="H7" s="76">
        <v>8207.56</v>
      </c>
    </row>
    <row r="8" spans="1:8" x14ac:dyDescent="0.3">
      <c r="A8" s="119">
        <v>7</v>
      </c>
      <c r="B8" s="75" t="s">
        <v>4125</v>
      </c>
      <c r="C8" s="75" t="s">
        <v>4131</v>
      </c>
      <c r="D8" s="75" t="s">
        <v>2920</v>
      </c>
      <c r="E8" s="75"/>
      <c r="F8" s="75">
        <v>1</v>
      </c>
      <c r="G8" s="80">
        <v>3890</v>
      </c>
      <c r="H8" s="76">
        <v>3890</v>
      </c>
    </row>
    <row r="9" spans="1:8" x14ac:dyDescent="0.3">
      <c r="A9" s="119">
        <v>8</v>
      </c>
      <c r="B9" s="75" t="s">
        <v>4125</v>
      </c>
      <c r="C9" s="75" t="s">
        <v>4132</v>
      </c>
      <c r="D9" s="75" t="s">
        <v>4133</v>
      </c>
      <c r="E9" s="75"/>
      <c r="F9" s="75">
        <v>2</v>
      </c>
      <c r="G9" s="80">
        <v>789</v>
      </c>
      <c r="H9" s="76">
        <v>1578</v>
      </c>
    </row>
    <row r="10" spans="1:8" x14ac:dyDescent="0.3">
      <c r="A10" s="119">
        <v>9</v>
      </c>
      <c r="B10" s="75" t="s">
        <v>4125</v>
      </c>
      <c r="C10" s="75" t="s">
        <v>2921</v>
      </c>
      <c r="D10" s="75" t="s">
        <v>2922</v>
      </c>
      <c r="E10" s="75"/>
      <c r="F10" s="75">
        <v>1</v>
      </c>
      <c r="G10" s="80">
        <v>5009</v>
      </c>
      <c r="H10" s="76">
        <v>5009</v>
      </c>
    </row>
    <row r="11" spans="1:8" x14ac:dyDescent="0.3">
      <c r="A11" s="119">
        <v>10</v>
      </c>
      <c r="B11" s="75" t="s">
        <v>4125</v>
      </c>
      <c r="C11" s="75" t="s">
        <v>2924</v>
      </c>
      <c r="D11" s="75" t="s">
        <v>2925</v>
      </c>
      <c r="E11" s="75"/>
      <c r="F11" s="75">
        <v>1</v>
      </c>
      <c r="G11" s="80">
        <v>6200</v>
      </c>
      <c r="H11" s="76">
        <v>6200</v>
      </c>
    </row>
    <row r="12" spans="1:8" x14ac:dyDescent="0.3">
      <c r="A12" s="119">
        <v>11</v>
      </c>
      <c r="B12" s="75" t="s">
        <v>4125</v>
      </c>
      <c r="C12" s="75" t="s">
        <v>2926</v>
      </c>
      <c r="D12" s="75" t="s">
        <v>2879</v>
      </c>
      <c r="E12" s="75"/>
      <c r="F12" s="75">
        <v>1</v>
      </c>
      <c r="G12" s="80">
        <v>3800</v>
      </c>
      <c r="H12" s="76">
        <v>3800</v>
      </c>
    </row>
    <row r="13" spans="1:8" x14ac:dyDescent="0.3">
      <c r="A13" s="119">
        <v>12</v>
      </c>
      <c r="B13" s="75" t="s">
        <v>4134</v>
      </c>
      <c r="C13" s="75" t="s">
        <v>4135</v>
      </c>
      <c r="D13" s="75" t="s">
        <v>945</v>
      </c>
      <c r="E13" s="75" t="s">
        <v>205</v>
      </c>
      <c r="F13" s="75">
        <v>9</v>
      </c>
      <c r="G13" s="80">
        <v>1200</v>
      </c>
      <c r="H13" s="76">
        <v>10800</v>
      </c>
    </row>
    <row r="14" spans="1:8" x14ac:dyDescent="0.3">
      <c r="A14" s="119">
        <v>13</v>
      </c>
      <c r="B14" s="75" t="s">
        <v>4134</v>
      </c>
      <c r="C14" s="75" t="s">
        <v>1310</v>
      </c>
      <c r="D14" s="75" t="s">
        <v>4136</v>
      </c>
      <c r="E14" s="75" t="s">
        <v>282</v>
      </c>
      <c r="F14" s="75">
        <v>1</v>
      </c>
      <c r="G14" s="80">
        <v>8500</v>
      </c>
      <c r="H14" s="76">
        <v>8500</v>
      </c>
    </row>
    <row r="15" spans="1:8" x14ac:dyDescent="0.3">
      <c r="A15" s="119">
        <v>14</v>
      </c>
      <c r="B15" s="75" t="s">
        <v>4134</v>
      </c>
      <c r="C15" s="75" t="s">
        <v>4137</v>
      </c>
      <c r="D15" s="75" t="s">
        <v>948</v>
      </c>
      <c r="E15" s="75" t="s">
        <v>205</v>
      </c>
      <c r="F15" s="75">
        <v>9</v>
      </c>
      <c r="G15" s="80">
        <v>1800</v>
      </c>
      <c r="H15" s="76">
        <v>16200</v>
      </c>
    </row>
    <row r="16" spans="1:8" x14ac:dyDescent="0.3">
      <c r="A16" s="119">
        <v>15</v>
      </c>
      <c r="B16" s="75" t="s">
        <v>4134</v>
      </c>
      <c r="C16" s="75" t="s">
        <v>968</v>
      </c>
      <c r="D16" s="75" t="s">
        <v>969</v>
      </c>
      <c r="E16" s="75" t="s">
        <v>270</v>
      </c>
      <c r="F16" s="75">
        <v>11</v>
      </c>
      <c r="G16" s="80">
        <v>298.91000000000003</v>
      </c>
      <c r="H16" s="76">
        <v>3287.96</v>
      </c>
    </row>
    <row r="17" spans="1:8" x14ac:dyDescent="0.3">
      <c r="A17" s="119">
        <v>16</v>
      </c>
      <c r="B17" s="75" t="s">
        <v>4134</v>
      </c>
      <c r="C17" s="75" t="s">
        <v>22</v>
      </c>
      <c r="D17" s="75" t="s">
        <v>4138</v>
      </c>
      <c r="E17" s="75" t="s">
        <v>270</v>
      </c>
      <c r="F17" s="75">
        <v>3</v>
      </c>
      <c r="G17" s="80">
        <v>558.04999999999995</v>
      </c>
      <c r="H17" s="76">
        <v>1674.15</v>
      </c>
    </row>
    <row r="18" spans="1:8" x14ac:dyDescent="0.3">
      <c r="A18" s="119">
        <v>17</v>
      </c>
      <c r="B18" s="75" t="s">
        <v>4134</v>
      </c>
      <c r="C18" s="75" t="s">
        <v>3120</v>
      </c>
      <c r="D18" s="75" t="s">
        <v>4139</v>
      </c>
      <c r="E18" s="75" t="s">
        <v>4140</v>
      </c>
      <c r="F18" s="75">
        <v>4</v>
      </c>
      <c r="G18" s="80">
        <v>12228.82</v>
      </c>
      <c r="H18" s="76">
        <v>48915.28</v>
      </c>
    </row>
    <row r="19" spans="1:8" x14ac:dyDescent="0.3">
      <c r="A19" s="119">
        <v>18</v>
      </c>
      <c r="B19" s="75" t="s">
        <v>4134</v>
      </c>
      <c r="C19" s="75" t="s">
        <v>1003</v>
      </c>
      <c r="D19" s="75" t="s">
        <v>1004</v>
      </c>
      <c r="E19" s="75" t="s">
        <v>265</v>
      </c>
      <c r="F19" s="75">
        <v>12</v>
      </c>
      <c r="G19" s="80">
        <v>11316.88</v>
      </c>
      <c r="H19" s="76">
        <v>135802.6</v>
      </c>
    </row>
    <row r="20" spans="1:8" x14ac:dyDescent="0.3">
      <c r="A20" s="119">
        <v>19</v>
      </c>
      <c r="B20" s="75" t="s">
        <v>4134</v>
      </c>
      <c r="C20" s="75" t="s">
        <v>4141</v>
      </c>
      <c r="D20" s="75"/>
      <c r="E20" s="75" t="s">
        <v>4142</v>
      </c>
      <c r="F20" s="75">
        <v>6</v>
      </c>
      <c r="G20" s="80">
        <v>434.13</v>
      </c>
      <c r="H20" s="76">
        <v>2604.8000000000002</v>
      </c>
    </row>
    <row r="21" spans="1:8" x14ac:dyDescent="0.3">
      <c r="A21" s="119">
        <v>20</v>
      </c>
      <c r="B21" s="75" t="s">
        <v>4134</v>
      </c>
      <c r="C21" s="75" t="s">
        <v>4143</v>
      </c>
      <c r="D21" s="75" t="s">
        <v>4142</v>
      </c>
      <c r="E21" s="75" t="s">
        <v>4144</v>
      </c>
      <c r="F21" s="75">
        <v>10</v>
      </c>
      <c r="G21" s="80">
        <v>4309.67</v>
      </c>
      <c r="H21" s="76">
        <v>43096.74</v>
      </c>
    </row>
    <row r="22" spans="1:8" x14ac:dyDescent="0.3">
      <c r="A22" s="119">
        <v>21</v>
      </c>
      <c r="B22" s="75" t="s">
        <v>4134</v>
      </c>
      <c r="C22" s="75" t="s">
        <v>4145</v>
      </c>
      <c r="D22" s="75"/>
      <c r="E22" s="75" t="s">
        <v>4146</v>
      </c>
      <c r="F22" s="75">
        <v>6</v>
      </c>
      <c r="G22" s="80">
        <v>434.13</v>
      </c>
      <c r="H22" s="76">
        <v>2604.8000000000002</v>
      </c>
    </row>
    <row r="23" spans="1:8" x14ac:dyDescent="0.3">
      <c r="A23" s="119">
        <v>22</v>
      </c>
      <c r="B23" s="75" t="s">
        <v>4134</v>
      </c>
      <c r="C23" s="75" t="s">
        <v>4147</v>
      </c>
      <c r="D23" s="75" t="s">
        <v>1159</v>
      </c>
      <c r="E23" s="75" t="s">
        <v>270</v>
      </c>
      <c r="F23" s="75">
        <v>9</v>
      </c>
      <c r="G23" s="80">
        <v>409.28</v>
      </c>
      <c r="H23" s="76">
        <v>3683.56</v>
      </c>
    </row>
    <row r="24" spans="1:8" x14ac:dyDescent="0.3">
      <c r="A24" s="119">
        <v>23</v>
      </c>
      <c r="B24" s="75" t="s">
        <v>4134</v>
      </c>
      <c r="C24" s="75" t="s">
        <v>4148</v>
      </c>
      <c r="D24" s="75"/>
      <c r="E24" s="75" t="s">
        <v>193</v>
      </c>
      <c r="F24" s="75">
        <v>1</v>
      </c>
      <c r="G24" s="80">
        <v>550</v>
      </c>
      <c r="H24" s="76">
        <v>550</v>
      </c>
    </row>
    <row r="25" spans="1:8" x14ac:dyDescent="0.3">
      <c r="A25" s="119">
        <v>24</v>
      </c>
      <c r="B25" s="75" t="s">
        <v>4134</v>
      </c>
      <c r="C25" s="75" t="s">
        <v>4149</v>
      </c>
      <c r="D25" s="75"/>
      <c r="E25" s="75" t="s">
        <v>4150</v>
      </c>
      <c r="F25" s="75">
        <v>3</v>
      </c>
      <c r="G25" s="80">
        <v>750</v>
      </c>
      <c r="H25" s="76">
        <v>2250</v>
      </c>
    </row>
    <row r="26" spans="1:8" x14ac:dyDescent="0.3">
      <c r="A26" s="119">
        <v>25</v>
      </c>
      <c r="B26" s="75" t="s">
        <v>4134</v>
      </c>
      <c r="C26" s="75" t="s">
        <v>4151</v>
      </c>
      <c r="D26" s="75"/>
      <c r="E26" s="75" t="s">
        <v>193</v>
      </c>
      <c r="F26" s="75">
        <v>1</v>
      </c>
      <c r="G26" s="80">
        <v>60381.25</v>
      </c>
      <c r="H26" s="76">
        <v>60381.25</v>
      </c>
    </row>
    <row r="27" spans="1:8" x14ac:dyDescent="0.3">
      <c r="A27" s="119">
        <v>26</v>
      </c>
      <c r="B27" s="75" t="s">
        <v>4134</v>
      </c>
      <c r="C27" s="75" t="s">
        <v>4152</v>
      </c>
      <c r="D27" s="75"/>
      <c r="E27" s="75" t="s">
        <v>4150</v>
      </c>
      <c r="F27" s="75">
        <v>5</v>
      </c>
      <c r="G27" s="80">
        <v>1372.5</v>
      </c>
      <c r="H27" s="76">
        <v>6862.5</v>
      </c>
    </row>
    <row r="28" spans="1:8" x14ac:dyDescent="0.3">
      <c r="A28" s="119">
        <v>27</v>
      </c>
      <c r="B28" s="75" t="s">
        <v>4134</v>
      </c>
      <c r="C28" s="75" t="s">
        <v>1554</v>
      </c>
      <c r="D28" s="75" t="s">
        <v>942</v>
      </c>
      <c r="E28" s="75" t="s">
        <v>205</v>
      </c>
      <c r="F28" s="75">
        <v>2</v>
      </c>
      <c r="G28" s="80">
        <v>4870.37</v>
      </c>
      <c r="H28" s="76">
        <v>9740.74</v>
      </c>
    </row>
    <row r="29" spans="1:8" x14ac:dyDescent="0.3">
      <c r="A29" s="119">
        <v>28</v>
      </c>
      <c r="B29" s="75" t="s">
        <v>4134</v>
      </c>
      <c r="C29" s="75" t="s">
        <v>1092</v>
      </c>
      <c r="D29" s="75" t="s">
        <v>1093</v>
      </c>
      <c r="E29" s="75" t="s">
        <v>282</v>
      </c>
      <c r="F29" s="75">
        <v>2</v>
      </c>
      <c r="G29" s="80">
        <v>8475</v>
      </c>
      <c r="H29" s="76">
        <v>16950</v>
      </c>
    </row>
    <row r="30" spans="1:8" x14ac:dyDescent="0.3">
      <c r="A30" s="119">
        <v>29</v>
      </c>
      <c r="B30" s="75" t="s">
        <v>4134</v>
      </c>
      <c r="C30" s="75" t="s">
        <v>1090</v>
      </c>
      <c r="D30" s="75" t="s">
        <v>1091</v>
      </c>
      <c r="E30" s="75" t="s">
        <v>282</v>
      </c>
      <c r="F30" s="75">
        <v>2</v>
      </c>
      <c r="G30" s="80">
        <v>10750</v>
      </c>
      <c r="H30" s="76">
        <v>21500</v>
      </c>
    </row>
    <row r="31" spans="1:8" x14ac:dyDescent="0.3">
      <c r="A31" s="119">
        <v>30</v>
      </c>
      <c r="B31" s="75" t="s">
        <v>4134</v>
      </c>
      <c r="C31" s="75" t="s">
        <v>4153</v>
      </c>
      <c r="D31" s="75" t="s">
        <v>996</v>
      </c>
      <c r="E31" s="75" t="s">
        <v>282</v>
      </c>
      <c r="F31" s="75">
        <v>1</v>
      </c>
      <c r="G31" s="80">
        <v>85850</v>
      </c>
      <c r="H31" s="76">
        <v>85850</v>
      </c>
    </row>
    <row r="32" spans="1:8" x14ac:dyDescent="0.3">
      <c r="A32" s="119">
        <v>31</v>
      </c>
      <c r="B32" s="75" t="s">
        <v>4134</v>
      </c>
      <c r="C32" s="75" t="s">
        <v>4154</v>
      </c>
      <c r="D32" s="75" t="s">
        <v>994</v>
      </c>
      <c r="E32" s="75" t="s">
        <v>205</v>
      </c>
      <c r="F32" s="75">
        <v>1</v>
      </c>
      <c r="G32" s="80">
        <v>75100</v>
      </c>
      <c r="H32" s="76">
        <v>75100</v>
      </c>
    </row>
    <row r="33" spans="1:8" x14ac:dyDescent="0.3">
      <c r="A33" s="119">
        <v>32</v>
      </c>
      <c r="B33" s="75" t="s">
        <v>4134</v>
      </c>
      <c r="C33" s="75" t="s">
        <v>4155</v>
      </c>
      <c r="D33" s="75" t="s">
        <v>4156</v>
      </c>
      <c r="E33" s="75" t="s">
        <v>282</v>
      </c>
      <c r="F33" s="75">
        <v>1</v>
      </c>
      <c r="G33" s="80">
        <v>143000</v>
      </c>
      <c r="H33" s="76">
        <v>143000</v>
      </c>
    </row>
    <row r="34" spans="1:8" x14ac:dyDescent="0.3">
      <c r="A34" s="119">
        <v>33</v>
      </c>
      <c r="B34" s="75" t="s">
        <v>4134</v>
      </c>
      <c r="C34" s="75" t="s">
        <v>4157</v>
      </c>
      <c r="D34" s="75" t="s">
        <v>4158</v>
      </c>
      <c r="E34" s="75" t="s">
        <v>205</v>
      </c>
      <c r="F34" s="75">
        <v>2</v>
      </c>
      <c r="G34" s="80">
        <v>25913.33</v>
      </c>
      <c r="H34" s="76">
        <v>51826.66</v>
      </c>
    </row>
    <row r="35" spans="1:8" x14ac:dyDescent="0.3">
      <c r="A35" s="119">
        <v>34</v>
      </c>
      <c r="B35" s="75" t="s">
        <v>4134</v>
      </c>
      <c r="C35" s="75" t="s">
        <v>4159</v>
      </c>
      <c r="D35" s="75" t="s">
        <v>1442</v>
      </c>
      <c r="E35" s="75" t="s">
        <v>205</v>
      </c>
      <c r="F35" s="75">
        <v>1</v>
      </c>
      <c r="G35" s="80">
        <v>6270</v>
      </c>
      <c r="H35" s="76">
        <v>6270</v>
      </c>
    </row>
    <row r="36" spans="1:8" x14ac:dyDescent="0.3">
      <c r="A36" s="119">
        <v>35</v>
      </c>
      <c r="B36" s="75" t="s">
        <v>4134</v>
      </c>
      <c r="C36" s="75" t="s">
        <v>4160</v>
      </c>
      <c r="D36" s="75" t="s">
        <v>1444</v>
      </c>
      <c r="E36" s="75" t="s">
        <v>205</v>
      </c>
      <c r="F36" s="75">
        <v>1</v>
      </c>
      <c r="G36" s="80">
        <v>3270</v>
      </c>
      <c r="H36" s="76">
        <v>3270</v>
      </c>
    </row>
    <row r="37" spans="1:8" x14ac:dyDescent="0.3">
      <c r="A37" s="119">
        <v>36</v>
      </c>
      <c r="B37" s="75" t="s">
        <v>4134</v>
      </c>
      <c r="C37" s="75" t="s">
        <v>4161</v>
      </c>
      <c r="D37" s="75" t="s">
        <v>1175</v>
      </c>
      <c r="E37" s="75" t="s">
        <v>270</v>
      </c>
      <c r="F37" s="75">
        <v>4</v>
      </c>
      <c r="G37" s="80">
        <v>681.67</v>
      </c>
      <c r="H37" s="76">
        <v>2726.68</v>
      </c>
    </row>
    <row r="38" spans="1:8" x14ac:dyDescent="0.3">
      <c r="A38" s="119">
        <v>37</v>
      </c>
      <c r="B38" s="75" t="s">
        <v>4134</v>
      </c>
      <c r="C38" s="75" t="s">
        <v>4162</v>
      </c>
      <c r="D38" s="75"/>
      <c r="E38" s="75"/>
      <c r="F38" s="75">
        <v>1</v>
      </c>
      <c r="G38" s="80">
        <v>78250</v>
      </c>
      <c r="H38" s="76">
        <v>78250</v>
      </c>
    </row>
    <row r="39" spans="1:8" x14ac:dyDescent="0.3">
      <c r="A39" s="119">
        <v>38</v>
      </c>
      <c r="B39" s="75" t="s">
        <v>4134</v>
      </c>
      <c r="C39" s="75" t="s">
        <v>1112</v>
      </c>
      <c r="D39" s="75" t="s">
        <v>1113</v>
      </c>
      <c r="E39" s="75"/>
      <c r="F39" s="75">
        <v>1</v>
      </c>
      <c r="G39" s="80">
        <v>12000</v>
      </c>
      <c r="H39" s="76">
        <v>12000</v>
      </c>
    </row>
    <row r="40" spans="1:8" x14ac:dyDescent="0.3">
      <c r="A40" s="119">
        <v>39</v>
      </c>
      <c r="B40" s="75" t="s">
        <v>4134</v>
      </c>
      <c r="C40" s="75" t="s">
        <v>1114</v>
      </c>
      <c r="D40" s="75" t="s">
        <v>1115</v>
      </c>
      <c r="E40" s="75"/>
      <c r="F40" s="75">
        <v>1</v>
      </c>
      <c r="G40" s="80">
        <v>12000</v>
      </c>
      <c r="H40" s="76">
        <v>12000</v>
      </c>
    </row>
    <row r="41" spans="1:8" x14ac:dyDescent="0.3">
      <c r="A41" s="119">
        <v>40</v>
      </c>
      <c r="B41" s="75" t="s">
        <v>4134</v>
      </c>
      <c r="C41" s="75" t="s">
        <v>4163</v>
      </c>
      <c r="D41" s="75" t="s">
        <v>1440</v>
      </c>
      <c r="E41" s="75"/>
      <c r="F41" s="75">
        <v>3</v>
      </c>
      <c r="G41" s="80">
        <v>1166.5</v>
      </c>
      <c r="H41" s="76">
        <v>3499.5</v>
      </c>
    </row>
    <row r="42" spans="1:8" x14ac:dyDescent="0.3">
      <c r="A42" s="119">
        <v>41</v>
      </c>
      <c r="B42" s="75" t="s">
        <v>4134</v>
      </c>
      <c r="C42" s="75" t="s">
        <v>1038</v>
      </c>
      <c r="D42" s="75">
        <v>1513510090</v>
      </c>
      <c r="E42" s="75"/>
      <c r="F42" s="75">
        <v>18</v>
      </c>
      <c r="G42" s="80">
        <v>1265.8499999999999</v>
      </c>
      <c r="H42" s="76">
        <v>22785.279999999999</v>
      </c>
    </row>
    <row r="43" spans="1:8" x14ac:dyDescent="0.3">
      <c r="A43" s="119">
        <v>42</v>
      </c>
      <c r="B43" s="75" t="s">
        <v>4134</v>
      </c>
      <c r="C43" s="75" t="s">
        <v>1274</v>
      </c>
      <c r="D43" s="75" t="s">
        <v>1275</v>
      </c>
      <c r="E43" s="75"/>
      <c r="F43" s="75">
        <v>2</v>
      </c>
      <c r="G43" s="80">
        <v>1600</v>
      </c>
      <c r="H43" s="76">
        <v>3200</v>
      </c>
    </row>
    <row r="44" spans="1:8" x14ac:dyDescent="0.3">
      <c r="A44" s="119">
        <v>43</v>
      </c>
      <c r="B44" s="75" t="s">
        <v>4134</v>
      </c>
      <c r="C44" s="75" t="s">
        <v>4164</v>
      </c>
      <c r="D44" s="75" t="s">
        <v>4165</v>
      </c>
      <c r="E44" s="75"/>
      <c r="F44" s="75">
        <v>4</v>
      </c>
      <c r="G44" s="80">
        <v>29051.67</v>
      </c>
      <c r="H44" s="76">
        <v>116206.68</v>
      </c>
    </row>
    <row r="45" spans="1:8" x14ac:dyDescent="0.3">
      <c r="A45" s="119">
        <v>44</v>
      </c>
      <c r="B45" s="75" t="s">
        <v>4134</v>
      </c>
      <c r="C45" s="75" t="s">
        <v>4166</v>
      </c>
      <c r="D45" s="75" t="s">
        <v>4167</v>
      </c>
      <c r="E45" s="75"/>
      <c r="F45" s="75">
        <v>2</v>
      </c>
      <c r="G45" s="80">
        <v>5300</v>
      </c>
      <c r="H45" s="76">
        <v>10600</v>
      </c>
    </row>
    <row r="46" spans="1:8" x14ac:dyDescent="0.3">
      <c r="A46" s="119">
        <v>45</v>
      </c>
      <c r="B46" s="75" t="s">
        <v>4134</v>
      </c>
      <c r="C46" s="75" t="s">
        <v>1077</v>
      </c>
      <c r="D46" s="75" t="s">
        <v>1078</v>
      </c>
      <c r="E46" s="75"/>
      <c r="F46" s="75">
        <v>4</v>
      </c>
      <c r="G46" s="80">
        <v>799</v>
      </c>
      <c r="H46" s="76">
        <v>3196</v>
      </c>
    </row>
    <row r="47" spans="1:8" x14ac:dyDescent="0.3">
      <c r="A47" s="119">
        <v>46</v>
      </c>
      <c r="B47" s="75" t="s">
        <v>4134</v>
      </c>
      <c r="C47" s="75" t="s">
        <v>4168</v>
      </c>
      <c r="D47" s="75" t="s">
        <v>4169</v>
      </c>
      <c r="E47" s="75"/>
      <c r="F47" s="75">
        <v>2</v>
      </c>
      <c r="G47" s="80">
        <v>1250</v>
      </c>
      <c r="H47" s="76">
        <v>2500</v>
      </c>
    </row>
    <row r="48" spans="1:8" x14ac:dyDescent="0.3">
      <c r="A48" s="119">
        <v>47</v>
      </c>
      <c r="B48" s="75" t="s">
        <v>4134</v>
      </c>
      <c r="C48" s="75" t="s">
        <v>4170</v>
      </c>
      <c r="D48" s="75" t="s">
        <v>4171</v>
      </c>
      <c r="E48" s="75"/>
      <c r="F48" s="75">
        <v>1</v>
      </c>
      <c r="G48" s="80">
        <v>2903</v>
      </c>
      <c r="H48" s="76">
        <v>2903</v>
      </c>
    </row>
    <row r="49" spans="1:8" x14ac:dyDescent="0.3">
      <c r="A49" s="119">
        <v>48</v>
      </c>
      <c r="B49" s="75" t="s">
        <v>4134</v>
      </c>
      <c r="C49" s="75" t="s">
        <v>1142</v>
      </c>
      <c r="D49" s="75" t="s">
        <v>1143</v>
      </c>
      <c r="E49" s="75"/>
      <c r="F49" s="75">
        <v>1</v>
      </c>
      <c r="G49" s="80">
        <v>12999</v>
      </c>
      <c r="H49" s="76">
        <v>12999</v>
      </c>
    </row>
    <row r="50" spans="1:8" x14ac:dyDescent="0.3">
      <c r="A50" s="119">
        <v>49</v>
      </c>
      <c r="B50" s="75" t="s">
        <v>4134</v>
      </c>
      <c r="C50" s="75" t="s">
        <v>4172</v>
      </c>
      <c r="D50" s="75" t="s">
        <v>1286</v>
      </c>
      <c r="E50" s="75"/>
      <c r="F50" s="75">
        <v>1</v>
      </c>
      <c r="G50" s="80">
        <v>6925</v>
      </c>
      <c r="H50" s="76">
        <v>6925</v>
      </c>
    </row>
    <row r="51" spans="1:8" x14ac:dyDescent="0.3">
      <c r="A51" s="119">
        <v>50</v>
      </c>
      <c r="B51" s="75" t="s">
        <v>4173</v>
      </c>
      <c r="C51" s="75" t="s">
        <v>1647</v>
      </c>
      <c r="D51" s="75" t="s">
        <v>4174</v>
      </c>
      <c r="E51" s="75" t="s">
        <v>818</v>
      </c>
      <c r="F51" s="75">
        <v>9</v>
      </c>
      <c r="G51" s="80">
        <v>2000</v>
      </c>
      <c r="H51" s="76">
        <v>18000</v>
      </c>
    </row>
    <row r="52" spans="1:8" x14ac:dyDescent="0.3">
      <c r="A52" s="119">
        <v>51</v>
      </c>
      <c r="B52" s="75" t="s">
        <v>4173</v>
      </c>
      <c r="C52" s="75" t="s">
        <v>968</v>
      </c>
      <c r="D52" s="75" t="s">
        <v>4175</v>
      </c>
      <c r="E52" s="75" t="s">
        <v>818</v>
      </c>
      <c r="F52" s="75">
        <v>5</v>
      </c>
      <c r="G52" s="80">
        <v>450.91</v>
      </c>
      <c r="H52" s="76">
        <v>2254.54</v>
      </c>
    </row>
    <row r="53" spans="1:8" x14ac:dyDescent="0.3">
      <c r="A53" s="119">
        <v>52</v>
      </c>
      <c r="B53" s="75" t="s">
        <v>4173</v>
      </c>
      <c r="C53" s="75" t="s">
        <v>3443</v>
      </c>
      <c r="D53" s="75" t="s">
        <v>4176</v>
      </c>
      <c r="E53" s="75" t="s">
        <v>818</v>
      </c>
      <c r="F53" s="75">
        <v>7</v>
      </c>
      <c r="G53" s="80">
        <v>1200</v>
      </c>
      <c r="H53" s="76">
        <v>8400</v>
      </c>
    </row>
    <row r="54" spans="1:8" x14ac:dyDescent="0.3">
      <c r="A54" s="119">
        <v>53</v>
      </c>
      <c r="B54" s="75" t="s">
        <v>4173</v>
      </c>
      <c r="C54" s="75" t="s">
        <v>3798</v>
      </c>
      <c r="D54" s="75" t="s">
        <v>4177</v>
      </c>
      <c r="E54" s="75" t="s">
        <v>818</v>
      </c>
      <c r="F54" s="75">
        <v>9</v>
      </c>
      <c r="G54" s="80">
        <v>3052</v>
      </c>
      <c r="H54" s="76">
        <v>27468</v>
      </c>
    </row>
    <row r="55" spans="1:8" x14ac:dyDescent="0.3">
      <c r="A55" s="119">
        <v>54</v>
      </c>
      <c r="B55" s="75" t="s">
        <v>4173</v>
      </c>
      <c r="C55" s="75" t="s">
        <v>4178</v>
      </c>
      <c r="D55" s="75" t="s">
        <v>4179</v>
      </c>
      <c r="E55" s="75" t="s">
        <v>818</v>
      </c>
      <c r="F55" s="75">
        <v>12</v>
      </c>
      <c r="G55" s="80">
        <v>16.670000000000002</v>
      </c>
      <c r="H55" s="76">
        <v>199.99</v>
      </c>
    </row>
    <row r="56" spans="1:8" x14ac:dyDescent="0.3">
      <c r="A56" s="119">
        <v>55</v>
      </c>
      <c r="B56" s="75" t="s">
        <v>4173</v>
      </c>
      <c r="C56" s="75" t="s">
        <v>4180</v>
      </c>
      <c r="D56" s="75" t="s">
        <v>4179</v>
      </c>
      <c r="E56" s="75" t="s">
        <v>818</v>
      </c>
      <c r="F56" s="75">
        <v>16</v>
      </c>
      <c r="G56" s="80">
        <v>35.83</v>
      </c>
      <c r="H56" s="76">
        <v>573.32000000000005</v>
      </c>
    </row>
    <row r="57" spans="1:8" x14ac:dyDescent="0.3">
      <c r="A57" s="119">
        <v>56</v>
      </c>
      <c r="B57" s="75" t="s">
        <v>4173</v>
      </c>
      <c r="C57" s="75" t="s">
        <v>1479</v>
      </c>
      <c r="D57" s="75" t="s">
        <v>4181</v>
      </c>
      <c r="E57" s="75" t="s">
        <v>4140</v>
      </c>
      <c r="F57" s="75">
        <v>9</v>
      </c>
      <c r="G57" s="80">
        <v>11514.63</v>
      </c>
      <c r="H57" s="76">
        <v>103631.67999999999</v>
      </c>
    </row>
    <row r="58" spans="1:8" x14ac:dyDescent="0.3">
      <c r="A58" s="119">
        <v>57</v>
      </c>
      <c r="B58" s="75" t="s">
        <v>4173</v>
      </c>
      <c r="C58" s="75" t="s">
        <v>4182</v>
      </c>
      <c r="D58" s="75"/>
      <c r="E58" s="75" t="s">
        <v>818</v>
      </c>
      <c r="F58" s="75">
        <v>3</v>
      </c>
      <c r="G58" s="80">
        <v>5900</v>
      </c>
      <c r="H58" s="76">
        <v>17700</v>
      </c>
    </row>
    <row r="59" spans="1:8" x14ac:dyDescent="0.3">
      <c r="A59" s="119">
        <v>58</v>
      </c>
      <c r="B59" s="75" t="s">
        <v>4173</v>
      </c>
      <c r="C59" s="75" t="s">
        <v>4183</v>
      </c>
      <c r="D59" s="75" t="s">
        <v>4184</v>
      </c>
      <c r="E59" s="75" t="s">
        <v>798</v>
      </c>
      <c r="F59" s="75">
        <v>6</v>
      </c>
      <c r="G59" s="80">
        <v>225</v>
      </c>
      <c r="H59" s="76">
        <v>1350</v>
      </c>
    </row>
    <row r="60" spans="1:8" x14ac:dyDescent="0.3">
      <c r="A60" s="119">
        <v>59</v>
      </c>
      <c r="B60" s="75" t="s">
        <v>4173</v>
      </c>
      <c r="C60" s="75" t="s">
        <v>4185</v>
      </c>
      <c r="D60" s="75" t="s">
        <v>4186</v>
      </c>
      <c r="E60" s="75" t="s">
        <v>798</v>
      </c>
      <c r="F60" s="75">
        <v>6</v>
      </c>
      <c r="G60" s="80">
        <v>250</v>
      </c>
      <c r="H60" s="76">
        <v>1500</v>
      </c>
    </row>
    <row r="61" spans="1:8" x14ac:dyDescent="0.3">
      <c r="A61" s="119">
        <v>60</v>
      </c>
      <c r="B61" s="75" t="s">
        <v>4173</v>
      </c>
      <c r="C61" s="75" t="s">
        <v>4187</v>
      </c>
      <c r="D61" s="75"/>
      <c r="E61" s="75"/>
      <c r="F61" s="75">
        <v>19</v>
      </c>
      <c r="G61" s="80">
        <v>752.64</v>
      </c>
      <c r="H61" s="76">
        <v>14300.16</v>
      </c>
    </row>
    <row r="62" spans="1:8" x14ac:dyDescent="0.3">
      <c r="A62" s="119">
        <v>61</v>
      </c>
      <c r="B62" s="75" t="s">
        <v>4173</v>
      </c>
      <c r="C62" s="75" t="s">
        <v>4188</v>
      </c>
      <c r="D62" s="75" t="s">
        <v>4189</v>
      </c>
      <c r="E62" s="75" t="s">
        <v>798</v>
      </c>
      <c r="F62" s="75">
        <v>15</v>
      </c>
      <c r="G62" s="80">
        <v>1002.79</v>
      </c>
      <c r="H62" s="76">
        <v>15041.88</v>
      </c>
    </row>
    <row r="63" spans="1:8" x14ac:dyDescent="0.3">
      <c r="A63" s="119">
        <v>62</v>
      </c>
      <c r="B63" s="75" t="s">
        <v>4173</v>
      </c>
      <c r="C63" s="75" t="s">
        <v>4190</v>
      </c>
      <c r="D63" s="75" t="s">
        <v>2542</v>
      </c>
      <c r="E63" s="75" t="s">
        <v>818</v>
      </c>
      <c r="F63" s="75">
        <v>5</v>
      </c>
      <c r="G63" s="80">
        <v>950</v>
      </c>
      <c r="H63" s="76">
        <v>4750</v>
      </c>
    </row>
    <row r="64" spans="1:8" x14ac:dyDescent="0.3">
      <c r="A64" s="119">
        <v>63</v>
      </c>
      <c r="B64" s="75" t="s">
        <v>4173</v>
      </c>
      <c r="C64" s="75" t="s">
        <v>4191</v>
      </c>
      <c r="D64" s="75" t="s">
        <v>2545</v>
      </c>
      <c r="E64" s="75" t="s">
        <v>818</v>
      </c>
      <c r="F64" s="75">
        <v>7</v>
      </c>
      <c r="G64" s="80">
        <v>509.13</v>
      </c>
      <c r="H64" s="76">
        <v>3563.88</v>
      </c>
    </row>
    <row r="65" spans="1:8" x14ac:dyDescent="0.3">
      <c r="A65" s="119">
        <v>64</v>
      </c>
      <c r="B65" s="75" t="s">
        <v>4173</v>
      </c>
      <c r="C65" s="75" t="s">
        <v>4192</v>
      </c>
      <c r="D65" s="75" t="s">
        <v>2560</v>
      </c>
      <c r="E65" s="75" t="s">
        <v>818</v>
      </c>
      <c r="F65" s="75">
        <v>2</v>
      </c>
      <c r="G65" s="80">
        <v>5900</v>
      </c>
      <c r="H65" s="76">
        <v>11800</v>
      </c>
    </row>
    <row r="66" spans="1:8" x14ac:dyDescent="0.3">
      <c r="A66" s="119">
        <v>65</v>
      </c>
      <c r="B66" s="75" t="s">
        <v>4173</v>
      </c>
      <c r="C66" s="75" t="s">
        <v>4193</v>
      </c>
      <c r="D66" s="75" t="s">
        <v>3129</v>
      </c>
      <c r="E66" s="75" t="s">
        <v>798</v>
      </c>
      <c r="F66" s="75">
        <v>78</v>
      </c>
      <c r="G66" s="80">
        <v>128</v>
      </c>
      <c r="H66" s="76">
        <v>9984.23</v>
      </c>
    </row>
    <row r="67" spans="1:8" x14ac:dyDescent="0.3">
      <c r="A67" s="119">
        <v>66</v>
      </c>
      <c r="B67" s="75" t="s">
        <v>4173</v>
      </c>
      <c r="C67" s="75" t="s">
        <v>4194</v>
      </c>
      <c r="D67" s="75"/>
      <c r="E67" s="75" t="s">
        <v>818</v>
      </c>
      <c r="F67" s="75">
        <v>8</v>
      </c>
      <c r="G67" s="80">
        <v>174.53</v>
      </c>
      <c r="H67" s="76">
        <v>1396.22</v>
      </c>
    </row>
    <row r="68" spans="1:8" x14ac:dyDescent="0.3">
      <c r="A68" s="119">
        <v>67</v>
      </c>
      <c r="B68" s="75" t="s">
        <v>4173</v>
      </c>
      <c r="C68" s="75" t="s">
        <v>4195</v>
      </c>
      <c r="D68" s="75"/>
      <c r="E68" s="75" t="s">
        <v>798</v>
      </c>
      <c r="F68" s="75">
        <v>14</v>
      </c>
      <c r="G68" s="80">
        <v>1343.02</v>
      </c>
      <c r="H68" s="76">
        <v>18802.34</v>
      </c>
    </row>
    <row r="69" spans="1:8" x14ac:dyDescent="0.3">
      <c r="A69" s="119">
        <v>68</v>
      </c>
      <c r="B69" s="75" t="s">
        <v>4173</v>
      </c>
      <c r="C69" s="75" t="s">
        <v>4196</v>
      </c>
      <c r="D69" s="75" t="s">
        <v>2696</v>
      </c>
      <c r="E69" s="75"/>
      <c r="F69" s="75">
        <v>1</v>
      </c>
      <c r="G69" s="80">
        <v>18351.599999999999</v>
      </c>
      <c r="H69" s="76">
        <v>18351.599999999999</v>
      </c>
    </row>
    <row r="70" spans="1:8" x14ac:dyDescent="0.3">
      <c r="A70" s="119">
        <v>69</v>
      </c>
      <c r="B70" s="75" t="s">
        <v>4173</v>
      </c>
      <c r="C70" s="75" t="s">
        <v>4197</v>
      </c>
      <c r="D70" s="75" t="s">
        <v>2698</v>
      </c>
      <c r="E70" s="75"/>
      <c r="F70" s="75">
        <v>3</v>
      </c>
      <c r="G70" s="80">
        <v>22458.54</v>
      </c>
      <c r="H70" s="76">
        <v>67375.63</v>
      </c>
    </row>
    <row r="71" spans="1:8" x14ac:dyDescent="0.3">
      <c r="A71" s="119">
        <v>70</v>
      </c>
      <c r="B71" s="75" t="s">
        <v>4173</v>
      </c>
      <c r="C71" s="75" t="s">
        <v>4198</v>
      </c>
      <c r="D71" s="75" t="s">
        <v>4199</v>
      </c>
      <c r="E71" s="75"/>
      <c r="F71" s="75">
        <v>2</v>
      </c>
      <c r="G71" s="80">
        <v>22914.5</v>
      </c>
      <c r="H71" s="76">
        <v>45829</v>
      </c>
    </row>
    <row r="72" spans="1:8" x14ac:dyDescent="0.3">
      <c r="A72" s="119">
        <v>71</v>
      </c>
      <c r="B72" s="75" t="s">
        <v>4173</v>
      </c>
      <c r="C72" s="75" t="s">
        <v>4200</v>
      </c>
      <c r="D72" s="75" t="s">
        <v>2705</v>
      </c>
      <c r="E72" s="75" t="s">
        <v>270</v>
      </c>
      <c r="F72" s="75">
        <v>3</v>
      </c>
      <c r="G72" s="80">
        <v>5962.5</v>
      </c>
      <c r="H72" s="76">
        <v>17887.5</v>
      </c>
    </row>
    <row r="73" spans="1:8" x14ac:dyDescent="0.3">
      <c r="A73" s="119">
        <v>72</v>
      </c>
      <c r="B73" s="75" t="s">
        <v>4173</v>
      </c>
      <c r="C73" s="75" t="s">
        <v>1247</v>
      </c>
      <c r="D73" s="75" t="s">
        <v>2701</v>
      </c>
      <c r="E73" s="75"/>
      <c r="F73" s="75">
        <v>4</v>
      </c>
      <c r="G73" s="80">
        <v>1499.09</v>
      </c>
      <c r="H73" s="76">
        <v>5996.36</v>
      </c>
    </row>
    <row r="74" spans="1:8" x14ac:dyDescent="0.3">
      <c r="A74" s="119">
        <v>73</v>
      </c>
      <c r="B74" s="75" t="s">
        <v>4173</v>
      </c>
      <c r="C74" s="75" t="s">
        <v>4201</v>
      </c>
      <c r="D74" s="75" t="s">
        <v>3194</v>
      </c>
      <c r="E74" s="75" t="s">
        <v>798</v>
      </c>
      <c r="F74" s="75">
        <v>35</v>
      </c>
      <c r="G74" s="80">
        <v>83.49</v>
      </c>
      <c r="H74" s="76">
        <v>2922.22</v>
      </c>
    </row>
    <row r="75" spans="1:8" x14ac:dyDescent="0.3">
      <c r="A75" s="119">
        <v>74</v>
      </c>
      <c r="B75" s="75" t="s">
        <v>4173</v>
      </c>
      <c r="C75" s="75" t="s">
        <v>2712</v>
      </c>
      <c r="D75" s="75" t="s">
        <v>2713</v>
      </c>
      <c r="E75" s="75" t="s">
        <v>818</v>
      </c>
      <c r="F75" s="75">
        <v>1</v>
      </c>
      <c r="G75" s="80">
        <v>16500</v>
      </c>
      <c r="H75" s="76">
        <v>16500</v>
      </c>
    </row>
    <row r="76" spans="1:8" x14ac:dyDescent="0.3">
      <c r="A76" s="119">
        <v>75</v>
      </c>
      <c r="B76" s="75" t="s">
        <v>4173</v>
      </c>
      <c r="C76" s="75" t="s">
        <v>4202</v>
      </c>
      <c r="D76" s="75" t="s">
        <v>2735</v>
      </c>
      <c r="E76" s="75"/>
      <c r="F76" s="75">
        <v>2</v>
      </c>
      <c r="G76" s="80">
        <v>6500</v>
      </c>
      <c r="H76" s="76">
        <v>13000</v>
      </c>
    </row>
    <row r="77" spans="1:8" x14ac:dyDescent="0.3">
      <c r="A77" s="119">
        <v>76</v>
      </c>
      <c r="B77" s="75" t="s">
        <v>4173</v>
      </c>
      <c r="C77" s="75" t="s">
        <v>4203</v>
      </c>
      <c r="D77" s="75" t="s">
        <v>2711</v>
      </c>
      <c r="E77" s="75"/>
      <c r="F77" s="75">
        <v>3</v>
      </c>
      <c r="G77" s="80">
        <v>28497.78</v>
      </c>
      <c r="H77" s="76">
        <v>85493.33</v>
      </c>
    </row>
    <row r="78" spans="1:8" x14ac:dyDescent="0.3">
      <c r="A78" s="119">
        <v>77</v>
      </c>
      <c r="B78" s="75" t="s">
        <v>4173</v>
      </c>
      <c r="C78" s="75" t="s">
        <v>2714</v>
      </c>
      <c r="D78" s="75" t="s">
        <v>2715</v>
      </c>
      <c r="E78" s="75" t="s">
        <v>818</v>
      </c>
      <c r="F78" s="75">
        <v>2</v>
      </c>
      <c r="G78" s="80">
        <v>14081.17</v>
      </c>
      <c r="H78" s="76">
        <v>28162.33</v>
      </c>
    </row>
    <row r="79" spans="1:8" x14ac:dyDescent="0.3">
      <c r="A79" s="119">
        <v>78</v>
      </c>
      <c r="B79" s="75" t="s">
        <v>4173</v>
      </c>
      <c r="C79" s="75" t="s">
        <v>4204</v>
      </c>
      <c r="D79" s="75" t="s">
        <v>4205</v>
      </c>
      <c r="E79" s="75"/>
      <c r="F79" s="75">
        <v>97</v>
      </c>
      <c r="G79" s="80">
        <v>172.72</v>
      </c>
      <c r="H79" s="76">
        <v>16753.400000000001</v>
      </c>
    </row>
    <row r="80" spans="1:8" x14ac:dyDescent="0.3">
      <c r="A80" s="119">
        <v>79</v>
      </c>
      <c r="B80" s="75" t="s">
        <v>4173</v>
      </c>
      <c r="C80" s="75" t="s">
        <v>4206</v>
      </c>
      <c r="D80" s="75" t="s">
        <v>2718</v>
      </c>
      <c r="E80" s="75"/>
      <c r="F80" s="75">
        <v>1</v>
      </c>
      <c r="G80" s="80">
        <v>15578.57</v>
      </c>
      <c r="H80" s="76">
        <v>15578.57</v>
      </c>
    </row>
    <row r="81" spans="1:8" x14ac:dyDescent="0.3">
      <c r="A81" s="119">
        <v>80</v>
      </c>
      <c r="B81" s="75" t="s">
        <v>4173</v>
      </c>
      <c r="C81" s="75" t="s">
        <v>1369</v>
      </c>
      <c r="D81" s="75" t="s">
        <v>2738</v>
      </c>
      <c r="E81" s="75"/>
      <c r="F81" s="75">
        <v>1</v>
      </c>
      <c r="G81" s="80">
        <v>21777</v>
      </c>
      <c r="H81" s="76">
        <v>21777</v>
      </c>
    </row>
    <row r="82" spans="1:8" x14ac:dyDescent="0.3">
      <c r="A82" s="119">
        <v>81</v>
      </c>
      <c r="B82" s="75" t="s">
        <v>4173</v>
      </c>
      <c r="C82" s="75" t="s">
        <v>4207</v>
      </c>
      <c r="D82" s="75" t="s">
        <v>4208</v>
      </c>
      <c r="E82" s="75"/>
      <c r="F82" s="75">
        <v>6</v>
      </c>
      <c r="G82" s="80">
        <v>864</v>
      </c>
      <c r="H82" s="76">
        <v>5184</v>
      </c>
    </row>
    <row r="83" spans="1:8" x14ac:dyDescent="0.3">
      <c r="A83" s="119">
        <v>82</v>
      </c>
      <c r="B83" s="75" t="s">
        <v>4173</v>
      </c>
      <c r="C83" s="75" t="s">
        <v>4209</v>
      </c>
      <c r="D83" s="75" t="s">
        <v>4210</v>
      </c>
      <c r="E83" s="75"/>
      <c r="F83" s="75">
        <v>6</v>
      </c>
      <c r="G83" s="80">
        <v>7690</v>
      </c>
      <c r="H83" s="76">
        <v>46140</v>
      </c>
    </row>
    <row r="84" spans="1:8" x14ac:dyDescent="0.3">
      <c r="A84" s="119">
        <v>83</v>
      </c>
      <c r="B84" s="75" t="s">
        <v>4173</v>
      </c>
      <c r="C84" s="75" t="s">
        <v>4211</v>
      </c>
      <c r="D84" s="75" t="s">
        <v>4212</v>
      </c>
      <c r="E84" s="75"/>
      <c r="F84" s="75">
        <v>6</v>
      </c>
      <c r="G84" s="80">
        <v>3999</v>
      </c>
      <c r="H84" s="76">
        <v>23994</v>
      </c>
    </row>
    <row r="85" spans="1:8" x14ac:dyDescent="0.3">
      <c r="A85" s="119">
        <v>84</v>
      </c>
      <c r="B85" s="75" t="s">
        <v>4173</v>
      </c>
      <c r="C85" s="75" t="s">
        <v>4213</v>
      </c>
      <c r="D85" s="75" t="s">
        <v>4214</v>
      </c>
      <c r="E85" s="75"/>
      <c r="F85" s="75">
        <v>6</v>
      </c>
      <c r="G85" s="80">
        <v>1899</v>
      </c>
      <c r="H85" s="76">
        <v>11394</v>
      </c>
    </row>
    <row r="86" spans="1:8" x14ac:dyDescent="0.3">
      <c r="A86" s="119">
        <v>85</v>
      </c>
      <c r="B86" s="75" t="s">
        <v>4173</v>
      </c>
      <c r="C86" s="75" t="s">
        <v>4215</v>
      </c>
      <c r="D86" s="75" t="s">
        <v>4216</v>
      </c>
      <c r="E86" s="75"/>
      <c r="F86" s="75">
        <v>1</v>
      </c>
      <c r="G86" s="80">
        <v>8799</v>
      </c>
      <c r="H86" s="76">
        <v>8799</v>
      </c>
    </row>
    <row r="87" spans="1:8" x14ac:dyDescent="0.3">
      <c r="A87" s="119">
        <v>86</v>
      </c>
      <c r="B87" s="75" t="s">
        <v>4173</v>
      </c>
      <c r="C87" s="75" t="s">
        <v>4211</v>
      </c>
      <c r="D87" s="75" t="s">
        <v>4217</v>
      </c>
      <c r="E87" s="75"/>
      <c r="F87" s="75">
        <v>6</v>
      </c>
      <c r="G87" s="80">
        <v>3999</v>
      </c>
      <c r="H87" s="76">
        <v>23994</v>
      </c>
    </row>
    <row r="88" spans="1:8" x14ac:dyDescent="0.3">
      <c r="A88" s="119">
        <v>87</v>
      </c>
      <c r="B88" s="75" t="s">
        <v>4218</v>
      </c>
      <c r="C88" s="75" t="s">
        <v>4219</v>
      </c>
      <c r="D88" s="75" t="s">
        <v>2221</v>
      </c>
      <c r="E88" s="75" t="s">
        <v>581</v>
      </c>
      <c r="F88" s="75">
        <v>8</v>
      </c>
      <c r="G88" s="80">
        <v>795.27</v>
      </c>
      <c r="H88" s="76">
        <v>6362.16</v>
      </c>
    </row>
    <row r="89" spans="1:8" x14ac:dyDescent="0.3">
      <c r="A89" s="119">
        <v>88</v>
      </c>
      <c r="B89" s="75" t="s">
        <v>4218</v>
      </c>
      <c r="C89" s="75" t="s">
        <v>4220</v>
      </c>
      <c r="D89" s="75" t="s">
        <v>4221</v>
      </c>
      <c r="E89" s="75" t="s">
        <v>642</v>
      </c>
      <c r="F89" s="75">
        <v>5</v>
      </c>
      <c r="G89" s="80">
        <v>2273.4899999999998</v>
      </c>
      <c r="H89" s="76">
        <v>11367.47</v>
      </c>
    </row>
    <row r="90" spans="1:8" x14ac:dyDescent="0.3">
      <c r="A90" s="119">
        <v>89</v>
      </c>
      <c r="B90" s="75" t="s">
        <v>4218</v>
      </c>
      <c r="C90" s="75" t="s">
        <v>3448</v>
      </c>
      <c r="D90" s="75" t="s">
        <v>4222</v>
      </c>
      <c r="E90" s="75" t="s">
        <v>642</v>
      </c>
      <c r="F90" s="75">
        <v>5</v>
      </c>
      <c r="G90" s="80">
        <v>2587.9</v>
      </c>
      <c r="H90" s="76">
        <v>12939.48</v>
      </c>
    </row>
    <row r="91" spans="1:8" x14ac:dyDescent="0.3">
      <c r="A91" s="119">
        <v>90</v>
      </c>
      <c r="B91" s="75" t="s">
        <v>4218</v>
      </c>
      <c r="C91" s="75" t="s">
        <v>3360</v>
      </c>
      <c r="D91" s="75" t="s">
        <v>2247</v>
      </c>
      <c r="E91" s="75" t="s">
        <v>583</v>
      </c>
      <c r="F91" s="75">
        <v>4</v>
      </c>
      <c r="G91" s="80">
        <v>609.75</v>
      </c>
      <c r="H91" s="76">
        <v>2439</v>
      </c>
    </row>
    <row r="92" spans="1:8" x14ac:dyDescent="0.3">
      <c r="A92" s="119">
        <v>91</v>
      </c>
      <c r="B92" s="75" t="s">
        <v>4218</v>
      </c>
      <c r="C92" s="75" t="s">
        <v>1862</v>
      </c>
      <c r="D92" s="75" t="s">
        <v>2237</v>
      </c>
      <c r="E92" s="75" t="s">
        <v>588</v>
      </c>
      <c r="F92" s="75">
        <v>5</v>
      </c>
      <c r="G92" s="80">
        <v>1523.62</v>
      </c>
      <c r="H92" s="76">
        <v>7618.09</v>
      </c>
    </row>
    <row r="93" spans="1:8" x14ac:dyDescent="0.3">
      <c r="A93" s="119">
        <v>92</v>
      </c>
      <c r="B93" s="75" t="s">
        <v>4218</v>
      </c>
      <c r="C93" s="75" t="s">
        <v>4223</v>
      </c>
      <c r="D93" s="75" t="s">
        <v>4224</v>
      </c>
      <c r="E93" s="75" t="s">
        <v>583</v>
      </c>
      <c r="F93" s="75">
        <v>20</v>
      </c>
      <c r="G93" s="80">
        <v>246.16</v>
      </c>
      <c r="H93" s="76">
        <v>4923.1499999999996</v>
      </c>
    </row>
    <row r="94" spans="1:8" x14ac:dyDescent="0.3">
      <c r="A94" s="119">
        <v>93</v>
      </c>
      <c r="B94" s="75" t="s">
        <v>4218</v>
      </c>
      <c r="C94" s="75" t="s">
        <v>239</v>
      </c>
      <c r="D94" s="75" t="s">
        <v>4225</v>
      </c>
      <c r="E94" s="75" t="s">
        <v>591</v>
      </c>
      <c r="F94" s="75">
        <v>3</v>
      </c>
      <c r="G94" s="80">
        <v>3620</v>
      </c>
      <c r="H94" s="76">
        <v>10860</v>
      </c>
    </row>
    <row r="95" spans="1:8" x14ac:dyDescent="0.3">
      <c r="A95" s="119">
        <v>94</v>
      </c>
      <c r="B95" s="75" t="s">
        <v>4218</v>
      </c>
      <c r="C95" s="75" t="s">
        <v>2209</v>
      </c>
      <c r="D95" s="75" t="s">
        <v>2210</v>
      </c>
      <c r="E95" s="75" t="s">
        <v>591</v>
      </c>
      <c r="F95" s="75">
        <v>1</v>
      </c>
      <c r="G95" s="80">
        <v>9700</v>
      </c>
      <c r="H95" s="76">
        <v>9700</v>
      </c>
    </row>
    <row r="96" spans="1:8" x14ac:dyDescent="0.3">
      <c r="A96" s="119">
        <v>95</v>
      </c>
      <c r="B96" s="75" t="s">
        <v>4218</v>
      </c>
      <c r="C96" s="75" t="s">
        <v>4226</v>
      </c>
      <c r="D96" s="75" t="s">
        <v>4227</v>
      </c>
      <c r="E96" s="75" t="s">
        <v>583</v>
      </c>
      <c r="F96" s="75">
        <v>1</v>
      </c>
      <c r="G96" s="80">
        <v>4148</v>
      </c>
      <c r="H96" s="76">
        <v>4148</v>
      </c>
    </row>
    <row r="97" spans="1:8" x14ac:dyDescent="0.3">
      <c r="A97" s="119">
        <v>96</v>
      </c>
      <c r="B97" s="75" t="s">
        <v>4218</v>
      </c>
      <c r="C97" s="75" t="s">
        <v>4228</v>
      </c>
      <c r="D97" s="75"/>
      <c r="E97" s="75" t="s">
        <v>591</v>
      </c>
      <c r="F97" s="75">
        <v>24</v>
      </c>
      <c r="G97" s="80">
        <v>211.41</v>
      </c>
      <c r="H97" s="76">
        <v>5073.92</v>
      </c>
    </row>
    <row r="98" spans="1:8" x14ac:dyDescent="0.3">
      <c r="A98" s="119">
        <v>97</v>
      </c>
      <c r="B98" s="75" t="s">
        <v>4218</v>
      </c>
      <c r="C98" s="75" t="s">
        <v>4229</v>
      </c>
      <c r="D98" s="75" t="s">
        <v>2950</v>
      </c>
      <c r="E98" s="75" t="s">
        <v>591</v>
      </c>
      <c r="F98" s="75">
        <v>8</v>
      </c>
      <c r="G98" s="80">
        <v>419.26</v>
      </c>
      <c r="H98" s="76">
        <v>3354.11</v>
      </c>
    </row>
    <row r="99" spans="1:8" x14ac:dyDescent="0.3">
      <c r="A99" s="119">
        <v>98</v>
      </c>
      <c r="B99" s="75" t="s">
        <v>4218</v>
      </c>
      <c r="C99" s="75" t="s">
        <v>4230</v>
      </c>
      <c r="D99" s="75" t="s">
        <v>4231</v>
      </c>
      <c r="E99" s="75" t="s">
        <v>591</v>
      </c>
      <c r="F99" s="75">
        <v>2</v>
      </c>
      <c r="G99" s="80">
        <v>750</v>
      </c>
      <c r="H99" s="76">
        <v>1500</v>
      </c>
    </row>
    <row r="100" spans="1:8" x14ac:dyDescent="0.3">
      <c r="A100" s="119">
        <v>99</v>
      </c>
      <c r="B100" s="75" t="s">
        <v>4218</v>
      </c>
      <c r="C100" s="75" t="s">
        <v>4232</v>
      </c>
      <c r="D100" s="75" t="s">
        <v>2229</v>
      </c>
      <c r="E100" s="75" t="s">
        <v>591</v>
      </c>
      <c r="F100" s="75">
        <v>11</v>
      </c>
      <c r="G100" s="80">
        <v>1628.57</v>
      </c>
      <c r="H100" s="76">
        <v>17914.29</v>
      </c>
    </row>
    <row r="101" spans="1:8" x14ac:dyDescent="0.3">
      <c r="A101" s="119">
        <v>100</v>
      </c>
      <c r="B101" s="75" t="s">
        <v>4218</v>
      </c>
      <c r="C101" s="75" t="s">
        <v>286</v>
      </c>
      <c r="D101" s="75" t="s">
        <v>4233</v>
      </c>
      <c r="E101" s="75" t="s">
        <v>4234</v>
      </c>
      <c r="F101" s="75">
        <v>38</v>
      </c>
      <c r="G101" s="80">
        <v>857.77</v>
      </c>
      <c r="H101" s="76">
        <v>32595.19</v>
      </c>
    </row>
    <row r="102" spans="1:8" x14ac:dyDescent="0.3">
      <c r="A102" s="119">
        <v>101</v>
      </c>
      <c r="B102" s="75" t="s">
        <v>4218</v>
      </c>
      <c r="C102" s="75" t="s">
        <v>4235</v>
      </c>
      <c r="D102" s="75" t="s">
        <v>3276</v>
      </c>
      <c r="E102" s="75" t="s">
        <v>4234</v>
      </c>
      <c r="F102" s="75">
        <v>53</v>
      </c>
      <c r="G102" s="80">
        <v>76.02</v>
      </c>
      <c r="H102" s="76">
        <v>4029.17</v>
      </c>
    </row>
    <row r="103" spans="1:8" x14ac:dyDescent="0.3">
      <c r="A103" s="119">
        <v>102</v>
      </c>
      <c r="B103" s="75" t="s">
        <v>4218</v>
      </c>
      <c r="C103" s="75" t="s">
        <v>4236</v>
      </c>
      <c r="D103" s="75" t="s">
        <v>2214</v>
      </c>
      <c r="E103" s="75" t="s">
        <v>4237</v>
      </c>
      <c r="F103" s="75">
        <v>25</v>
      </c>
      <c r="G103" s="80">
        <v>131.33000000000001</v>
      </c>
      <c r="H103" s="76">
        <v>3283.18</v>
      </c>
    </row>
    <row r="104" spans="1:8" x14ac:dyDescent="0.3">
      <c r="A104" s="119">
        <v>103</v>
      </c>
      <c r="B104" s="75" t="s">
        <v>4218</v>
      </c>
      <c r="C104" s="75" t="s">
        <v>4238</v>
      </c>
      <c r="D104" s="75" t="s">
        <v>2216</v>
      </c>
      <c r="E104" s="75" t="s">
        <v>4237</v>
      </c>
      <c r="F104" s="75">
        <v>25</v>
      </c>
      <c r="G104" s="80">
        <v>137.06</v>
      </c>
      <c r="H104" s="76">
        <v>3426.39</v>
      </c>
    </row>
    <row r="105" spans="1:8" x14ac:dyDescent="0.3">
      <c r="A105" s="119">
        <v>104</v>
      </c>
      <c r="B105" s="75" t="s">
        <v>4218</v>
      </c>
      <c r="C105" s="75" t="s">
        <v>4239</v>
      </c>
      <c r="D105" s="75"/>
      <c r="E105" s="75" t="s">
        <v>688</v>
      </c>
      <c r="F105" s="75">
        <v>4</v>
      </c>
      <c r="G105" s="80">
        <v>649.08000000000004</v>
      </c>
      <c r="H105" s="76">
        <v>2596.3000000000002</v>
      </c>
    </row>
    <row r="106" spans="1:8" x14ac:dyDescent="0.3">
      <c r="A106" s="119">
        <v>105</v>
      </c>
      <c r="B106" s="75" t="s">
        <v>4218</v>
      </c>
      <c r="C106" s="75" t="s">
        <v>599</v>
      </c>
      <c r="D106" s="75" t="s">
        <v>2262</v>
      </c>
      <c r="E106" s="75" t="s">
        <v>4237</v>
      </c>
      <c r="F106" s="75">
        <v>8</v>
      </c>
      <c r="G106" s="80">
        <v>4979.5600000000004</v>
      </c>
      <c r="H106" s="76">
        <v>39836.46</v>
      </c>
    </row>
    <row r="107" spans="1:8" x14ac:dyDescent="0.3">
      <c r="A107" s="119">
        <v>106</v>
      </c>
      <c r="B107" s="75" t="s">
        <v>4218</v>
      </c>
      <c r="C107" s="75" t="s">
        <v>4240</v>
      </c>
      <c r="D107" s="75" t="s">
        <v>2265</v>
      </c>
      <c r="E107" s="75"/>
      <c r="F107" s="75">
        <v>5</v>
      </c>
      <c r="G107" s="80">
        <v>4005.95</v>
      </c>
      <c r="H107" s="76">
        <v>20029.759999999998</v>
      </c>
    </row>
    <row r="108" spans="1:8" x14ac:dyDescent="0.3">
      <c r="A108" s="119">
        <v>107</v>
      </c>
      <c r="B108" s="75" t="s">
        <v>4218</v>
      </c>
      <c r="C108" s="75" t="s">
        <v>4241</v>
      </c>
      <c r="D108" s="75" t="s">
        <v>2350</v>
      </c>
      <c r="E108" s="75" t="s">
        <v>874</v>
      </c>
      <c r="F108" s="75">
        <v>1</v>
      </c>
      <c r="G108" s="80">
        <v>6872.86</v>
      </c>
      <c r="H108" s="76">
        <v>6872.86</v>
      </c>
    </row>
    <row r="109" spans="1:8" x14ac:dyDescent="0.3">
      <c r="A109" s="119">
        <v>108</v>
      </c>
      <c r="B109" s="75" t="s">
        <v>4218</v>
      </c>
      <c r="C109" s="75" t="s">
        <v>4242</v>
      </c>
      <c r="D109" s="75" t="s">
        <v>147</v>
      </c>
      <c r="E109" s="75" t="s">
        <v>5</v>
      </c>
      <c r="F109" s="75">
        <v>4</v>
      </c>
      <c r="G109" s="80">
        <v>1544</v>
      </c>
      <c r="H109" s="76">
        <v>6176</v>
      </c>
    </row>
    <row r="110" spans="1:8" x14ac:dyDescent="0.3">
      <c r="A110" s="119">
        <v>109</v>
      </c>
      <c r="B110" s="75" t="s">
        <v>4218</v>
      </c>
      <c r="C110" s="75" t="s">
        <v>4243</v>
      </c>
      <c r="D110" s="75" t="s">
        <v>4244</v>
      </c>
      <c r="E110" s="75" t="s">
        <v>583</v>
      </c>
      <c r="F110" s="75">
        <v>1</v>
      </c>
      <c r="G110" s="80">
        <v>485.98</v>
      </c>
      <c r="H110" s="76">
        <v>485.98</v>
      </c>
    </row>
    <row r="111" spans="1:8" x14ac:dyDescent="0.3">
      <c r="A111" s="119">
        <v>110</v>
      </c>
      <c r="B111" s="75" t="s">
        <v>4218</v>
      </c>
      <c r="C111" s="75" t="s">
        <v>4245</v>
      </c>
      <c r="D111" s="75" t="s">
        <v>4246</v>
      </c>
      <c r="E111" s="75"/>
      <c r="F111" s="75">
        <v>10</v>
      </c>
      <c r="G111" s="80">
        <v>754.31</v>
      </c>
      <c r="H111" s="76">
        <v>7543.1</v>
      </c>
    </row>
    <row r="112" spans="1:8" x14ac:dyDescent="0.3">
      <c r="A112" s="119">
        <v>111</v>
      </c>
      <c r="B112" s="75" t="s">
        <v>4218</v>
      </c>
      <c r="C112" s="75" t="s">
        <v>1550</v>
      </c>
      <c r="D112" s="75"/>
      <c r="E112" s="75" t="s">
        <v>798</v>
      </c>
      <c r="F112" s="75">
        <v>8</v>
      </c>
      <c r="G112" s="80">
        <v>747.5</v>
      </c>
      <c r="H112" s="76">
        <v>5979.98</v>
      </c>
    </row>
    <row r="113" spans="1:8" x14ac:dyDescent="0.3">
      <c r="A113" s="119">
        <v>112</v>
      </c>
      <c r="B113" s="75" t="s">
        <v>4218</v>
      </c>
      <c r="C113" s="75" t="s">
        <v>4247</v>
      </c>
      <c r="D113" s="75"/>
      <c r="E113" s="75" t="s">
        <v>4248</v>
      </c>
      <c r="F113" s="75">
        <v>4</v>
      </c>
      <c r="G113" s="80">
        <v>3956.44</v>
      </c>
      <c r="H113" s="76">
        <v>15825.74</v>
      </c>
    </row>
    <row r="114" spans="1:8" x14ac:dyDescent="0.3">
      <c r="A114" s="119">
        <v>113</v>
      </c>
      <c r="B114" s="75" t="s">
        <v>4218</v>
      </c>
      <c r="C114" s="75" t="s">
        <v>4249</v>
      </c>
      <c r="D114" s="75"/>
      <c r="E114" s="75"/>
      <c r="F114" s="75">
        <v>10</v>
      </c>
      <c r="G114" s="80">
        <v>1449.42</v>
      </c>
      <c r="H114" s="76">
        <v>14494.17</v>
      </c>
    </row>
    <row r="115" spans="1:8" x14ac:dyDescent="0.3">
      <c r="A115" s="119">
        <v>114</v>
      </c>
      <c r="B115" s="75" t="s">
        <v>4218</v>
      </c>
      <c r="C115" s="75" t="s">
        <v>4250</v>
      </c>
      <c r="D115" s="75" t="s">
        <v>4251</v>
      </c>
      <c r="E115" s="75" t="s">
        <v>591</v>
      </c>
      <c r="F115" s="75">
        <v>20</v>
      </c>
      <c r="G115" s="80">
        <v>130.91</v>
      </c>
      <c r="H115" s="76">
        <v>2618.1799999999998</v>
      </c>
    </row>
    <row r="116" spans="1:8" x14ac:dyDescent="0.3">
      <c r="A116" s="119">
        <v>115</v>
      </c>
      <c r="B116" s="75" t="s">
        <v>4218</v>
      </c>
      <c r="C116" s="75" t="s">
        <v>4252</v>
      </c>
      <c r="D116" s="75" t="s">
        <v>2226</v>
      </c>
      <c r="E116" s="75" t="s">
        <v>688</v>
      </c>
      <c r="F116" s="75">
        <v>10</v>
      </c>
      <c r="G116" s="80">
        <v>186.67</v>
      </c>
      <c r="H116" s="76">
        <v>1866.66</v>
      </c>
    </row>
    <row r="117" spans="1:8" x14ac:dyDescent="0.3">
      <c r="A117" s="119">
        <v>116</v>
      </c>
      <c r="B117" s="75" t="s">
        <v>4218</v>
      </c>
      <c r="C117" s="75" t="s">
        <v>4253</v>
      </c>
      <c r="D117" s="75" t="s">
        <v>2275</v>
      </c>
      <c r="E117" s="75"/>
      <c r="F117" s="75">
        <v>53</v>
      </c>
      <c r="G117" s="80">
        <v>41.97</v>
      </c>
      <c r="H117" s="76">
        <v>2224.2199999999998</v>
      </c>
    </row>
    <row r="118" spans="1:8" x14ac:dyDescent="0.3">
      <c r="A118" s="119">
        <v>117</v>
      </c>
      <c r="B118" s="75" t="s">
        <v>4218</v>
      </c>
      <c r="C118" s="75" t="s">
        <v>4254</v>
      </c>
      <c r="D118" s="75" t="s">
        <v>4255</v>
      </c>
      <c r="E118" s="75" t="s">
        <v>588</v>
      </c>
      <c r="F118" s="75">
        <v>3</v>
      </c>
      <c r="G118" s="80">
        <v>1369.33</v>
      </c>
      <c r="H118" s="76">
        <v>4108</v>
      </c>
    </row>
    <row r="119" spans="1:8" x14ac:dyDescent="0.3">
      <c r="A119" s="119">
        <v>118</v>
      </c>
      <c r="B119" s="75" t="s">
        <v>4218</v>
      </c>
      <c r="C119" s="75" t="s">
        <v>4256</v>
      </c>
      <c r="D119" s="75"/>
      <c r="E119" s="75"/>
      <c r="F119" s="75">
        <v>1</v>
      </c>
      <c r="G119" s="80">
        <v>15200.9</v>
      </c>
      <c r="H119" s="76">
        <v>15200.9</v>
      </c>
    </row>
    <row r="120" spans="1:8" x14ac:dyDescent="0.3">
      <c r="A120" s="119">
        <v>119</v>
      </c>
      <c r="B120" s="75" t="s">
        <v>4218</v>
      </c>
      <c r="C120" s="75" t="s">
        <v>4257</v>
      </c>
      <c r="D120" s="75"/>
      <c r="E120" s="75"/>
      <c r="F120" s="75">
        <v>12</v>
      </c>
      <c r="G120" s="80">
        <v>747.58</v>
      </c>
      <c r="H120" s="76">
        <v>8970.9599999999991</v>
      </c>
    </row>
    <row r="121" spans="1:8" x14ac:dyDescent="0.3">
      <c r="A121" s="119">
        <v>120</v>
      </c>
      <c r="B121" s="75" t="s">
        <v>4218</v>
      </c>
      <c r="C121" s="75" t="s">
        <v>4258</v>
      </c>
      <c r="D121" s="75"/>
      <c r="E121" s="75"/>
      <c r="F121" s="75">
        <v>2</v>
      </c>
      <c r="G121" s="80">
        <v>362.22</v>
      </c>
      <c r="H121" s="76">
        <v>724.44</v>
      </c>
    </row>
    <row r="122" spans="1:8" x14ac:dyDescent="0.3">
      <c r="A122" s="119">
        <v>121</v>
      </c>
      <c r="B122" s="75" t="s">
        <v>4218</v>
      </c>
      <c r="C122" s="75" t="s">
        <v>4259</v>
      </c>
      <c r="D122" s="75" t="s">
        <v>4260</v>
      </c>
      <c r="E122" s="75"/>
      <c r="F122" s="75">
        <v>1</v>
      </c>
      <c r="G122" s="80">
        <v>3499</v>
      </c>
      <c r="H122" s="76">
        <v>3499</v>
      </c>
    </row>
    <row r="123" spans="1:8" x14ac:dyDescent="0.3">
      <c r="A123" s="119">
        <v>122</v>
      </c>
      <c r="B123" s="75" t="s">
        <v>4218</v>
      </c>
      <c r="C123" s="75" t="s">
        <v>4261</v>
      </c>
      <c r="D123" s="75" t="s">
        <v>2327</v>
      </c>
      <c r="E123" s="75"/>
      <c r="F123" s="75">
        <v>1</v>
      </c>
      <c r="G123" s="80">
        <v>56704.53</v>
      </c>
      <c r="H123" s="76">
        <v>56704.53</v>
      </c>
    </row>
    <row r="124" spans="1:8" x14ac:dyDescent="0.3">
      <c r="A124" s="119">
        <v>123</v>
      </c>
      <c r="B124" s="75" t="s">
        <v>4218</v>
      </c>
      <c r="C124" s="75" t="s">
        <v>4262</v>
      </c>
      <c r="D124" s="75" t="s">
        <v>2271</v>
      </c>
      <c r="E124" s="75"/>
      <c r="F124" s="75">
        <v>3</v>
      </c>
      <c r="G124" s="80">
        <v>2346.21</v>
      </c>
      <c r="H124" s="76">
        <v>7038.63</v>
      </c>
    </row>
    <row r="125" spans="1:8" x14ac:dyDescent="0.3">
      <c r="A125" s="119">
        <v>124</v>
      </c>
      <c r="B125" s="75" t="s">
        <v>4218</v>
      </c>
      <c r="C125" s="75" t="s">
        <v>1814</v>
      </c>
      <c r="D125" s="75" t="s">
        <v>2286</v>
      </c>
      <c r="E125" s="75"/>
      <c r="F125" s="75">
        <v>3</v>
      </c>
      <c r="G125" s="80">
        <v>9500</v>
      </c>
      <c r="H125" s="76">
        <v>28500</v>
      </c>
    </row>
    <row r="126" spans="1:8" x14ac:dyDescent="0.3">
      <c r="A126" s="119">
        <v>125</v>
      </c>
      <c r="B126" s="75" t="s">
        <v>4218</v>
      </c>
      <c r="C126" s="75" t="s">
        <v>4263</v>
      </c>
      <c r="D126" s="75"/>
      <c r="E126" s="75"/>
      <c r="F126" s="75">
        <v>1</v>
      </c>
      <c r="G126" s="80">
        <v>2249.5</v>
      </c>
      <c r="H126" s="76">
        <v>2249.5</v>
      </c>
    </row>
    <row r="127" spans="1:8" x14ac:dyDescent="0.3">
      <c r="A127" s="119">
        <v>126</v>
      </c>
      <c r="B127" s="75" t="s">
        <v>4218</v>
      </c>
      <c r="C127" s="75" t="s">
        <v>4264</v>
      </c>
      <c r="D127" s="75"/>
      <c r="E127" s="75"/>
      <c r="F127" s="75">
        <v>2</v>
      </c>
      <c r="G127" s="80">
        <v>38140</v>
      </c>
      <c r="H127" s="76">
        <v>76280</v>
      </c>
    </row>
    <row r="128" spans="1:8" x14ac:dyDescent="0.3">
      <c r="A128" s="119">
        <v>127</v>
      </c>
      <c r="B128" s="75" t="s">
        <v>4218</v>
      </c>
      <c r="C128" s="75" t="s">
        <v>4265</v>
      </c>
      <c r="D128" s="75"/>
      <c r="E128" s="75"/>
      <c r="F128" s="75">
        <v>1</v>
      </c>
      <c r="G128" s="80">
        <v>3900</v>
      </c>
      <c r="H128" s="76">
        <v>3900</v>
      </c>
    </row>
    <row r="129" spans="1:8" x14ac:dyDescent="0.3">
      <c r="A129" s="119">
        <v>128</v>
      </c>
      <c r="B129" s="75" t="s">
        <v>4218</v>
      </c>
      <c r="C129" s="75" t="s">
        <v>447</v>
      </c>
      <c r="D129" s="75"/>
      <c r="E129" s="75"/>
      <c r="F129" s="75">
        <v>1</v>
      </c>
      <c r="G129" s="80">
        <v>3700</v>
      </c>
      <c r="H129" s="76">
        <v>3700</v>
      </c>
    </row>
    <row r="130" spans="1:8" x14ac:dyDescent="0.3">
      <c r="A130" s="119">
        <v>129</v>
      </c>
      <c r="B130" s="75" t="s">
        <v>4218</v>
      </c>
      <c r="C130" s="75" t="s">
        <v>4266</v>
      </c>
      <c r="D130" s="75" t="s">
        <v>2310</v>
      </c>
      <c r="E130" s="75"/>
      <c r="F130" s="75">
        <v>2</v>
      </c>
      <c r="G130" s="80">
        <v>5400</v>
      </c>
      <c r="H130" s="76">
        <v>10799.99</v>
      </c>
    </row>
    <row r="131" spans="1:8" x14ac:dyDescent="0.3">
      <c r="A131" s="119">
        <v>130</v>
      </c>
      <c r="B131" s="75" t="s">
        <v>4218</v>
      </c>
      <c r="C131" s="75" t="s">
        <v>4267</v>
      </c>
      <c r="D131" s="75"/>
      <c r="E131" s="75"/>
      <c r="F131" s="75">
        <v>1</v>
      </c>
      <c r="G131" s="80">
        <v>8950</v>
      </c>
      <c r="H131" s="76">
        <v>8950</v>
      </c>
    </row>
    <row r="132" spans="1:8" x14ac:dyDescent="0.3">
      <c r="A132" s="119">
        <v>131</v>
      </c>
      <c r="B132" s="75" t="s">
        <v>4218</v>
      </c>
      <c r="C132" s="75" t="s">
        <v>4268</v>
      </c>
      <c r="D132" s="75" t="s">
        <v>2273</v>
      </c>
      <c r="E132" s="75"/>
      <c r="F132" s="75">
        <v>10</v>
      </c>
      <c r="G132" s="80">
        <v>60</v>
      </c>
      <c r="H132" s="76">
        <v>600</v>
      </c>
    </row>
    <row r="133" spans="1:8" x14ac:dyDescent="0.3">
      <c r="A133" s="119">
        <v>132</v>
      </c>
      <c r="B133" s="75" t="s">
        <v>4218</v>
      </c>
      <c r="C133" s="75" t="s">
        <v>4269</v>
      </c>
      <c r="D133" s="75" t="s">
        <v>4270</v>
      </c>
      <c r="E133" s="75"/>
      <c r="F133" s="75">
        <v>1</v>
      </c>
      <c r="G133" s="80">
        <v>6500</v>
      </c>
      <c r="H133" s="76">
        <v>6500</v>
      </c>
    </row>
    <row r="134" spans="1:8" x14ac:dyDescent="0.3">
      <c r="A134" s="119">
        <v>133</v>
      </c>
      <c r="B134" s="75" t="s">
        <v>4218</v>
      </c>
      <c r="C134" s="75" t="s">
        <v>4271</v>
      </c>
      <c r="D134" s="75" t="s">
        <v>4272</v>
      </c>
      <c r="E134" s="75"/>
      <c r="F134" s="75">
        <v>1</v>
      </c>
      <c r="G134" s="80">
        <v>148000</v>
      </c>
      <c r="H134" s="76">
        <v>148000</v>
      </c>
    </row>
    <row r="135" spans="1:8" x14ac:dyDescent="0.3">
      <c r="A135" s="119">
        <v>134</v>
      </c>
      <c r="B135" s="75" t="s">
        <v>4218</v>
      </c>
      <c r="C135" s="75" t="s">
        <v>4273</v>
      </c>
      <c r="D135" s="75" t="s">
        <v>2336</v>
      </c>
      <c r="E135" s="75"/>
      <c r="F135" s="75">
        <v>207</v>
      </c>
      <c r="G135" s="80">
        <v>59.31</v>
      </c>
      <c r="H135" s="76">
        <v>12277.7</v>
      </c>
    </row>
    <row r="136" spans="1:8" x14ac:dyDescent="0.3">
      <c r="A136" s="119">
        <v>135</v>
      </c>
      <c r="B136" s="75" t="s">
        <v>4218</v>
      </c>
      <c r="C136" s="75" t="s">
        <v>2370</v>
      </c>
      <c r="D136" s="75" t="s">
        <v>2371</v>
      </c>
      <c r="E136" s="75"/>
      <c r="F136" s="75">
        <v>4</v>
      </c>
      <c r="G136" s="80">
        <v>600</v>
      </c>
      <c r="H136" s="76">
        <v>2400</v>
      </c>
    </row>
    <row r="137" spans="1:8" x14ac:dyDescent="0.3">
      <c r="A137" s="119">
        <v>136</v>
      </c>
      <c r="B137" s="75" t="s">
        <v>4218</v>
      </c>
      <c r="C137" s="75" t="s">
        <v>2427</v>
      </c>
      <c r="D137" s="75" t="s">
        <v>2260</v>
      </c>
      <c r="E137" s="75"/>
      <c r="F137" s="75">
        <v>1</v>
      </c>
      <c r="G137" s="80">
        <v>60000</v>
      </c>
      <c r="H137" s="76">
        <v>60000</v>
      </c>
    </row>
    <row r="138" spans="1:8" x14ac:dyDescent="0.3">
      <c r="A138" s="119">
        <v>137</v>
      </c>
      <c r="B138" s="75" t="s">
        <v>4218</v>
      </c>
      <c r="C138" s="75" t="s">
        <v>4274</v>
      </c>
      <c r="D138" s="75"/>
      <c r="E138" s="75"/>
      <c r="F138" s="75">
        <v>1</v>
      </c>
      <c r="G138" s="80">
        <v>8500</v>
      </c>
      <c r="H138" s="76">
        <v>8500</v>
      </c>
    </row>
    <row r="139" spans="1:8" x14ac:dyDescent="0.3">
      <c r="A139" s="119">
        <v>138</v>
      </c>
      <c r="B139" s="75" t="s">
        <v>4275</v>
      </c>
      <c r="C139" s="75" t="s">
        <v>4276</v>
      </c>
      <c r="D139" s="75" t="s">
        <v>2406</v>
      </c>
      <c r="E139" s="75" t="s">
        <v>833</v>
      </c>
      <c r="F139" s="75">
        <v>13</v>
      </c>
      <c r="G139" s="80">
        <v>181.43</v>
      </c>
      <c r="H139" s="76">
        <v>2358.6</v>
      </c>
    </row>
    <row r="140" spans="1:8" x14ac:dyDescent="0.3">
      <c r="A140" s="119">
        <v>139</v>
      </c>
      <c r="B140" s="75" t="s">
        <v>4275</v>
      </c>
      <c r="C140" s="75" t="s">
        <v>4277</v>
      </c>
      <c r="D140" s="75" t="s">
        <v>2403</v>
      </c>
      <c r="E140" s="75"/>
      <c r="F140" s="75">
        <v>6</v>
      </c>
      <c r="G140" s="80">
        <v>1960</v>
      </c>
      <c r="H140" s="76">
        <v>11760</v>
      </c>
    </row>
    <row r="141" spans="1:8" x14ac:dyDescent="0.3">
      <c r="A141" s="119">
        <v>140</v>
      </c>
      <c r="B141" s="75" t="s">
        <v>4275</v>
      </c>
      <c r="C141" s="75" t="s">
        <v>4137</v>
      </c>
      <c r="D141" s="75" t="s">
        <v>2405</v>
      </c>
      <c r="E141" s="75"/>
      <c r="F141" s="75">
        <v>6</v>
      </c>
      <c r="G141" s="80">
        <v>1330</v>
      </c>
      <c r="H141" s="76">
        <v>7980</v>
      </c>
    </row>
    <row r="142" spans="1:8" x14ac:dyDescent="0.3">
      <c r="A142" s="119">
        <v>141</v>
      </c>
      <c r="B142" s="75" t="s">
        <v>4275</v>
      </c>
      <c r="C142" s="75" t="s">
        <v>2246</v>
      </c>
      <c r="D142" s="75" t="s">
        <v>1730</v>
      </c>
      <c r="E142" s="75" t="s">
        <v>833</v>
      </c>
      <c r="F142" s="75">
        <v>7</v>
      </c>
      <c r="G142" s="80">
        <v>909.23</v>
      </c>
      <c r="H142" s="76">
        <v>6364.59</v>
      </c>
    </row>
    <row r="143" spans="1:8" x14ac:dyDescent="0.3">
      <c r="A143" s="119">
        <v>142</v>
      </c>
      <c r="B143" s="75" t="s">
        <v>4275</v>
      </c>
      <c r="C143" s="75" t="s">
        <v>4278</v>
      </c>
      <c r="D143" s="75" t="s">
        <v>4279</v>
      </c>
      <c r="E143" s="75"/>
      <c r="F143" s="75">
        <v>8</v>
      </c>
      <c r="G143" s="80">
        <v>191.4</v>
      </c>
      <c r="H143" s="76">
        <v>1531.23</v>
      </c>
    </row>
    <row r="144" spans="1:8" x14ac:dyDescent="0.3">
      <c r="A144" s="119">
        <v>143</v>
      </c>
      <c r="B144" s="75" t="s">
        <v>4275</v>
      </c>
      <c r="C144" s="75" t="s">
        <v>4238</v>
      </c>
      <c r="D144" s="75" t="s">
        <v>4280</v>
      </c>
      <c r="E144" s="75"/>
      <c r="F144" s="75">
        <v>8</v>
      </c>
      <c r="G144" s="80">
        <v>191.4</v>
      </c>
      <c r="H144" s="76">
        <v>1531.23</v>
      </c>
    </row>
    <row r="145" spans="1:8" x14ac:dyDescent="0.3">
      <c r="A145" s="119">
        <v>144</v>
      </c>
      <c r="B145" s="75" t="s">
        <v>4275</v>
      </c>
      <c r="C145" s="75" t="s">
        <v>4281</v>
      </c>
      <c r="D145" s="75" t="s">
        <v>4282</v>
      </c>
      <c r="E145" s="75"/>
      <c r="F145" s="75">
        <v>44</v>
      </c>
      <c r="G145" s="80">
        <v>117.31</v>
      </c>
      <c r="H145" s="76">
        <v>5161.8</v>
      </c>
    </row>
    <row r="146" spans="1:8" x14ac:dyDescent="0.3">
      <c r="A146" s="119">
        <v>145</v>
      </c>
      <c r="B146" s="75" t="s">
        <v>4275</v>
      </c>
      <c r="C146" s="75" t="s">
        <v>369</v>
      </c>
      <c r="D146" s="75"/>
      <c r="E146" s="75"/>
      <c r="F146" s="75">
        <v>6</v>
      </c>
      <c r="G146" s="80">
        <v>4081.12</v>
      </c>
      <c r="H146" s="76">
        <v>24486.69</v>
      </c>
    </row>
    <row r="147" spans="1:8" x14ac:dyDescent="0.3">
      <c r="A147" s="119">
        <v>146</v>
      </c>
      <c r="B147" s="75" t="s">
        <v>4275</v>
      </c>
      <c r="C147" s="75" t="s">
        <v>1602</v>
      </c>
      <c r="D147" s="75" t="s">
        <v>4283</v>
      </c>
      <c r="E147" s="75" t="s">
        <v>865</v>
      </c>
      <c r="F147" s="75">
        <v>5</v>
      </c>
      <c r="G147" s="80">
        <v>1162.1400000000001</v>
      </c>
      <c r="H147" s="76">
        <v>5810.7</v>
      </c>
    </row>
    <row r="148" spans="1:8" x14ac:dyDescent="0.3">
      <c r="A148" s="119">
        <v>147</v>
      </c>
      <c r="B148" s="75" t="s">
        <v>4275</v>
      </c>
      <c r="C148" s="75" t="s">
        <v>4284</v>
      </c>
      <c r="D148" s="75" t="s">
        <v>4285</v>
      </c>
      <c r="E148" s="75"/>
      <c r="F148" s="75">
        <v>4</v>
      </c>
      <c r="G148" s="80">
        <v>1718.17</v>
      </c>
      <c r="H148" s="76">
        <v>6872.66</v>
      </c>
    </row>
    <row r="149" spans="1:8" x14ac:dyDescent="0.3">
      <c r="A149" s="119">
        <v>148</v>
      </c>
      <c r="B149" s="75" t="s">
        <v>4275</v>
      </c>
      <c r="C149" s="75" t="s">
        <v>4263</v>
      </c>
      <c r="D149" s="75" t="s">
        <v>2430</v>
      </c>
      <c r="E149" s="75"/>
      <c r="F149" s="75">
        <v>1</v>
      </c>
      <c r="G149" s="80">
        <v>1815</v>
      </c>
      <c r="H149" s="76">
        <v>1815</v>
      </c>
    </row>
    <row r="150" spans="1:8" x14ac:dyDescent="0.3">
      <c r="A150" s="119">
        <v>149</v>
      </c>
      <c r="B150" s="75" t="s">
        <v>4275</v>
      </c>
      <c r="C150" s="75" t="s">
        <v>447</v>
      </c>
      <c r="D150" s="75" t="s">
        <v>851</v>
      </c>
      <c r="E150" s="75"/>
      <c r="F150" s="75">
        <v>1</v>
      </c>
      <c r="G150" s="80">
        <v>3100</v>
      </c>
      <c r="H150" s="76">
        <v>3100</v>
      </c>
    </row>
    <row r="151" spans="1:8" x14ac:dyDescent="0.3">
      <c r="A151" s="119">
        <v>150</v>
      </c>
      <c r="B151" s="75" t="s">
        <v>4275</v>
      </c>
      <c r="C151" s="75" t="s">
        <v>134</v>
      </c>
      <c r="D151" s="75"/>
      <c r="E151" s="75"/>
      <c r="F151" s="75">
        <v>10</v>
      </c>
      <c r="G151" s="80">
        <v>2849.06</v>
      </c>
      <c r="H151" s="76">
        <v>28490.62</v>
      </c>
    </row>
    <row r="152" spans="1:8" x14ac:dyDescent="0.3">
      <c r="A152" s="119">
        <v>151</v>
      </c>
      <c r="B152" s="75" t="s">
        <v>4275</v>
      </c>
      <c r="C152" s="75" t="s">
        <v>4286</v>
      </c>
      <c r="D152" s="75" t="s">
        <v>2473</v>
      </c>
      <c r="E152" s="75"/>
      <c r="F152" s="75">
        <v>3</v>
      </c>
      <c r="G152" s="80">
        <v>899.67</v>
      </c>
      <c r="H152" s="76">
        <v>2699</v>
      </c>
    </row>
    <row r="153" spans="1:8" x14ac:dyDescent="0.3">
      <c r="A153" s="119">
        <v>152</v>
      </c>
      <c r="B153" s="75" t="s">
        <v>4275</v>
      </c>
      <c r="C153" s="75" t="s">
        <v>4284</v>
      </c>
      <c r="D153" s="75" t="s">
        <v>2461</v>
      </c>
      <c r="E153" s="75"/>
      <c r="F153" s="75">
        <v>1</v>
      </c>
      <c r="G153" s="80">
        <v>2090.63</v>
      </c>
      <c r="H153" s="76">
        <v>2090.63</v>
      </c>
    </row>
    <row r="154" spans="1:8" x14ac:dyDescent="0.3">
      <c r="A154" s="119">
        <v>153</v>
      </c>
      <c r="B154" s="75" t="s">
        <v>4275</v>
      </c>
      <c r="C154" s="75" t="s">
        <v>4287</v>
      </c>
      <c r="D154" s="75" t="s">
        <v>2385</v>
      </c>
      <c r="E154" s="75"/>
      <c r="F154" s="75">
        <v>2</v>
      </c>
      <c r="G154" s="80">
        <v>2800</v>
      </c>
      <c r="H154" s="76">
        <v>5600</v>
      </c>
    </row>
    <row r="155" spans="1:8" x14ac:dyDescent="0.3">
      <c r="A155" s="119">
        <v>154</v>
      </c>
      <c r="B155" s="75" t="s">
        <v>4275</v>
      </c>
      <c r="C155" s="75" t="s">
        <v>4288</v>
      </c>
      <c r="D155" s="75" t="s">
        <v>2483</v>
      </c>
      <c r="E155" s="75"/>
      <c r="F155" s="75">
        <v>1</v>
      </c>
      <c r="G155" s="80">
        <v>2800</v>
      </c>
      <c r="H155" s="76">
        <v>2800</v>
      </c>
    </row>
    <row r="156" spans="1:8" x14ac:dyDescent="0.3">
      <c r="A156" s="119">
        <v>155</v>
      </c>
      <c r="B156" s="75" t="s">
        <v>4275</v>
      </c>
      <c r="C156" s="75" t="s">
        <v>4289</v>
      </c>
      <c r="D156" s="75" t="s">
        <v>4290</v>
      </c>
      <c r="E156" s="75"/>
      <c r="F156" s="75">
        <v>5</v>
      </c>
      <c r="G156" s="80">
        <v>180</v>
      </c>
      <c r="H156" s="76">
        <v>900</v>
      </c>
    </row>
    <row r="157" spans="1:8" x14ac:dyDescent="0.3">
      <c r="A157" s="119">
        <v>156</v>
      </c>
      <c r="B157" s="75" t="s">
        <v>4275</v>
      </c>
      <c r="C157" s="75" t="s">
        <v>263</v>
      </c>
      <c r="D157" s="75" t="s">
        <v>2449</v>
      </c>
      <c r="E157" s="75"/>
      <c r="F157" s="75">
        <v>2</v>
      </c>
      <c r="G157" s="80">
        <v>850</v>
      </c>
      <c r="H157" s="76">
        <v>1700</v>
      </c>
    </row>
    <row r="158" spans="1:8" x14ac:dyDescent="0.3">
      <c r="A158" s="119">
        <v>157</v>
      </c>
      <c r="B158" s="75" t="s">
        <v>4275</v>
      </c>
      <c r="C158" s="75" t="s">
        <v>4291</v>
      </c>
      <c r="D158" s="75" t="s">
        <v>2498</v>
      </c>
      <c r="E158" s="75"/>
      <c r="F158" s="75">
        <v>2</v>
      </c>
      <c r="G158" s="80">
        <v>4500</v>
      </c>
      <c r="H158" s="76">
        <v>9000</v>
      </c>
    </row>
    <row r="159" spans="1:8" x14ac:dyDescent="0.3">
      <c r="A159" s="119">
        <v>158</v>
      </c>
      <c r="B159" s="75" t="s">
        <v>4275</v>
      </c>
      <c r="C159" s="75" t="s">
        <v>4292</v>
      </c>
      <c r="D159" s="75"/>
      <c r="E159" s="75"/>
      <c r="F159" s="75">
        <v>10</v>
      </c>
      <c r="G159" s="80">
        <v>219.73</v>
      </c>
      <c r="H159" s="76">
        <v>2197.3000000000002</v>
      </c>
    </row>
    <row r="160" spans="1:8" x14ac:dyDescent="0.3">
      <c r="A160" s="119">
        <v>159</v>
      </c>
      <c r="B160" s="75" t="s">
        <v>4293</v>
      </c>
      <c r="C160" s="75" t="s">
        <v>2971</v>
      </c>
      <c r="D160" s="75" t="s">
        <v>2972</v>
      </c>
      <c r="E160" s="75"/>
      <c r="F160" s="75">
        <v>2</v>
      </c>
      <c r="G160" s="80">
        <v>42987.66</v>
      </c>
      <c r="H160" s="76">
        <v>85975.31</v>
      </c>
    </row>
    <row r="161" spans="1:8" x14ac:dyDescent="0.3">
      <c r="A161" s="119">
        <v>160</v>
      </c>
      <c r="B161" s="75" t="s">
        <v>4293</v>
      </c>
      <c r="C161" s="75" t="s">
        <v>2253</v>
      </c>
      <c r="D161" s="75"/>
      <c r="E161" s="75"/>
      <c r="F161" s="75">
        <v>1</v>
      </c>
      <c r="G161" s="80">
        <v>1880</v>
      </c>
      <c r="H161" s="76">
        <v>1880</v>
      </c>
    </row>
    <row r="162" spans="1:8" x14ac:dyDescent="0.3">
      <c r="A162" s="119">
        <v>161</v>
      </c>
      <c r="B162" s="75" t="s">
        <v>4293</v>
      </c>
      <c r="C162" s="75" t="s">
        <v>1587</v>
      </c>
      <c r="D162" s="75"/>
      <c r="E162" s="75" t="s">
        <v>688</v>
      </c>
      <c r="F162" s="75">
        <v>6</v>
      </c>
      <c r="G162" s="80">
        <v>190</v>
      </c>
      <c r="H162" s="76">
        <v>1140</v>
      </c>
    </row>
    <row r="163" spans="1:8" x14ac:dyDescent="0.3">
      <c r="A163" s="119">
        <v>162</v>
      </c>
      <c r="B163" s="75" t="s">
        <v>4293</v>
      </c>
      <c r="C163" s="75" t="s">
        <v>2470</v>
      </c>
      <c r="D163" s="75"/>
      <c r="E163" s="75"/>
      <c r="F163" s="75">
        <v>2</v>
      </c>
      <c r="G163" s="80">
        <v>3399</v>
      </c>
      <c r="H163" s="76">
        <v>6798</v>
      </c>
    </row>
    <row r="164" spans="1:8" x14ac:dyDescent="0.3">
      <c r="A164" s="119">
        <v>163</v>
      </c>
      <c r="B164" s="75" t="s">
        <v>4293</v>
      </c>
      <c r="C164" s="75" t="s">
        <v>447</v>
      </c>
      <c r="D164" s="75"/>
      <c r="E164" s="75"/>
      <c r="F164" s="75">
        <v>1</v>
      </c>
      <c r="G164" s="80">
        <v>3806.25</v>
      </c>
      <c r="H164" s="76">
        <v>3806.25</v>
      </c>
    </row>
    <row r="165" spans="1:8" x14ac:dyDescent="0.3">
      <c r="A165" s="119">
        <v>164</v>
      </c>
      <c r="B165" s="75" t="s">
        <v>4293</v>
      </c>
      <c r="C165" s="75" t="s">
        <v>4294</v>
      </c>
      <c r="D165" s="75" t="s">
        <v>4295</v>
      </c>
      <c r="E165" s="75" t="s">
        <v>688</v>
      </c>
      <c r="F165" s="75">
        <v>4</v>
      </c>
      <c r="G165" s="80">
        <v>15946.23</v>
      </c>
      <c r="H165" s="76">
        <v>63784.92</v>
      </c>
    </row>
    <row r="166" spans="1:8" x14ac:dyDescent="0.3">
      <c r="A166" s="119">
        <v>165</v>
      </c>
      <c r="B166" s="75" t="s">
        <v>4293</v>
      </c>
      <c r="C166" s="75" t="s">
        <v>447</v>
      </c>
      <c r="D166" s="75" t="s">
        <v>4296</v>
      </c>
      <c r="E166" s="75"/>
      <c r="F166" s="75">
        <v>1</v>
      </c>
      <c r="G166" s="80">
        <v>1614.85</v>
      </c>
      <c r="H166" s="76">
        <v>1614.85</v>
      </c>
    </row>
    <row r="167" spans="1:8" x14ac:dyDescent="0.3">
      <c r="A167" s="119">
        <v>166</v>
      </c>
      <c r="B167" s="75" t="s">
        <v>4293</v>
      </c>
      <c r="C167" s="75" t="s">
        <v>447</v>
      </c>
      <c r="D167" s="75" t="s">
        <v>2993</v>
      </c>
      <c r="E167" s="75"/>
      <c r="F167" s="75">
        <v>3</v>
      </c>
      <c r="G167" s="80">
        <v>2543.61</v>
      </c>
      <c r="H167" s="76">
        <v>7630.84</v>
      </c>
    </row>
    <row r="168" spans="1:8" x14ac:dyDescent="0.3">
      <c r="A168" s="119">
        <v>167</v>
      </c>
      <c r="B168" s="75" t="s">
        <v>4293</v>
      </c>
      <c r="C168" s="75" t="s">
        <v>4297</v>
      </c>
      <c r="D168" s="75"/>
      <c r="E168" s="75"/>
      <c r="F168" s="75">
        <v>2</v>
      </c>
      <c r="G168" s="80">
        <v>3914.71</v>
      </c>
      <c r="H168" s="76">
        <v>7829.42</v>
      </c>
    </row>
    <row r="169" spans="1:8" x14ac:dyDescent="0.3">
      <c r="A169" s="119">
        <v>168</v>
      </c>
      <c r="B169" s="75" t="s">
        <v>4293</v>
      </c>
      <c r="C169" s="75" t="s">
        <v>2959</v>
      </c>
      <c r="D169" s="75" t="s">
        <v>2960</v>
      </c>
      <c r="E169" s="75"/>
      <c r="F169" s="75">
        <v>1</v>
      </c>
      <c r="G169" s="80">
        <v>2000</v>
      </c>
      <c r="H169" s="76">
        <v>2000</v>
      </c>
    </row>
    <row r="170" spans="1:8" x14ac:dyDescent="0.3">
      <c r="A170" s="119">
        <v>169</v>
      </c>
      <c r="B170" s="75" t="s">
        <v>4293</v>
      </c>
      <c r="C170" s="75" t="s">
        <v>4298</v>
      </c>
      <c r="D170" s="75" t="s">
        <v>4299</v>
      </c>
      <c r="E170" s="75"/>
      <c r="F170" s="75">
        <v>1</v>
      </c>
      <c r="G170" s="80">
        <v>90333.33</v>
      </c>
      <c r="H170" s="76">
        <v>90333.33</v>
      </c>
    </row>
    <row r="171" spans="1:8" x14ac:dyDescent="0.3">
      <c r="A171" s="119">
        <v>170</v>
      </c>
      <c r="B171" s="75" t="s">
        <v>4293</v>
      </c>
      <c r="C171" s="75" t="s">
        <v>4300</v>
      </c>
      <c r="D171" s="75" t="s">
        <v>4301</v>
      </c>
      <c r="E171" s="75"/>
      <c r="F171" s="75">
        <v>2</v>
      </c>
      <c r="G171" s="80">
        <v>968.18</v>
      </c>
      <c r="H171" s="76">
        <v>1936.36</v>
      </c>
    </row>
    <row r="172" spans="1:8" x14ac:dyDescent="0.3">
      <c r="A172" s="119">
        <v>171</v>
      </c>
      <c r="B172" s="75" t="s">
        <v>4293</v>
      </c>
      <c r="C172" s="75" t="s">
        <v>4302</v>
      </c>
      <c r="D172" s="75" t="s">
        <v>2952</v>
      </c>
      <c r="E172" s="75"/>
      <c r="F172" s="75">
        <v>1</v>
      </c>
      <c r="G172" s="80">
        <v>675</v>
      </c>
      <c r="H172" s="76">
        <v>675</v>
      </c>
    </row>
    <row r="173" spans="1:8" x14ac:dyDescent="0.3">
      <c r="A173" s="119">
        <v>172</v>
      </c>
      <c r="B173" s="75" t="s">
        <v>4293</v>
      </c>
      <c r="C173" s="75" t="s">
        <v>4303</v>
      </c>
      <c r="D173" s="75" t="s">
        <v>2936</v>
      </c>
      <c r="E173" s="75"/>
      <c r="F173" s="75">
        <v>1</v>
      </c>
      <c r="G173" s="80">
        <v>1500</v>
      </c>
      <c r="H173" s="76">
        <v>1500</v>
      </c>
    </row>
    <row r="174" spans="1:8" x14ac:dyDescent="0.3">
      <c r="A174" s="119">
        <v>173</v>
      </c>
      <c r="B174" s="75" t="s">
        <v>4293</v>
      </c>
      <c r="C174" s="75" t="s">
        <v>2934</v>
      </c>
      <c r="D174" s="75" t="s">
        <v>2935</v>
      </c>
      <c r="E174" s="75"/>
      <c r="F174" s="75">
        <v>1</v>
      </c>
      <c r="G174" s="80">
        <v>11650</v>
      </c>
      <c r="H174" s="76">
        <v>11650</v>
      </c>
    </row>
    <row r="175" spans="1:8" x14ac:dyDescent="0.3">
      <c r="A175" s="119">
        <v>174</v>
      </c>
      <c r="B175" s="75" t="s">
        <v>4293</v>
      </c>
      <c r="C175" s="75" t="s">
        <v>4304</v>
      </c>
      <c r="D175" s="75"/>
      <c r="E175" s="75"/>
      <c r="F175" s="75">
        <v>9</v>
      </c>
      <c r="G175" s="80">
        <v>2291.38</v>
      </c>
      <c r="H175" s="76">
        <v>20622.400000000001</v>
      </c>
    </row>
    <row r="176" spans="1:8" x14ac:dyDescent="0.3">
      <c r="A176" s="119">
        <v>175</v>
      </c>
      <c r="B176" s="75" t="s">
        <v>4305</v>
      </c>
      <c r="C176" s="75" t="s">
        <v>4306</v>
      </c>
      <c r="D176" s="75" t="s">
        <v>243</v>
      </c>
      <c r="E176" s="75" t="s">
        <v>1331</v>
      </c>
      <c r="F176" s="75">
        <v>6</v>
      </c>
      <c r="G176" s="80">
        <v>1246.02</v>
      </c>
      <c r="H176" s="76">
        <v>7476.14</v>
      </c>
    </row>
    <row r="177" spans="1:8" x14ac:dyDescent="0.3">
      <c r="A177" s="119">
        <v>176</v>
      </c>
      <c r="B177" s="75" t="s">
        <v>4307</v>
      </c>
      <c r="C177" s="75" t="s">
        <v>4308</v>
      </c>
      <c r="D177" s="75" t="s">
        <v>246</v>
      </c>
      <c r="E177" s="75" t="s">
        <v>1331</v>
      </c>
      <c r="F177" s="75">
        <v>6</v>
      </c>
      <c r="G177" s="80">
        <v>597.72</v>
      </c>
      <c r="H177" s="76">
        <v>3586.31</v>
      </c>
    </row>
    <row r="178" spans="1:8" x14ac:dyDescent="0.3">
      <c r="A178" s="119">
        <v>177</v>
      </c>
      <c r="B178" s="75" t="s">
        <v>4309</v>
      </c>
      <c r="C178" s="75" t="s">
        <v>1647</v>
      </c>
      <c r="D178" s="75" t="s">
        <v>4310</v>
      </c>
      <c r="E178" s="75" t="s">
        <v>4311</v>
      </c>
      <c r="F178" s="75">
        <v>8</v>
      </c>
      <c r="G178" s="80">
        <v>140.59</v>
      </c>
      <c r="H178" s="76">
        <v>1124.72</v>
      </c>
    </row>
    <row r="179" spans="1:8" x14ac:dyDescent="0.3">
      <c r="A179" s="119">
        <v>178</v>
      </c>
      <c r="B179" s="75" t="s">
        <v>4312</v>
      </c>
      <c r="C179" s="75" t="s">
        <v>1862</v>
      </c>
      <c r="D179" s="75" t="s">
        <v>204</v>
      </c>
      <c r="E179" s="75" t="s">
        <v>4311</v>
      </c>
      <c r="F179" s="75">
        <v>5</v>
      </c>
      <c r="G179" s="80">
        <v>240</v>
      </c>
      <c r="H179" s="76">
        <v>1200</v>
      </c>
    </row>
    <row r="180" spans="1:8" x14ac:dyDescent="0.3">
      <c r="A180" s="119">
        <v>179</v>
      </c>
      <c r="B180" s="75" t="s">
        <v>4313</v>
      </c>
      <c r="C180" s="75" t="s">
        <v>4314</v>
      </c>
      <c r="D180" s="75" t="s">
        <v>671</v>
      </c>
      <c r="E180" s="75" t="s">
        <v>4311</v>
      </c>
      <c r="F180" s="75">
        <v>7</v>
      </c>
      <c r="G180" s="80">
        <v>609</v>
      </c>
      <c r="H180" s="76">
        <v>4263</v>
      </c>
    </row>
    <row r="181" spans="1:8" x14ac:dyDescent="0.3">
      <c r="A181" s="119">
        <v>180</v>
      </c>
      <c r="B181" s="75" t="s">
        <v>4315</v>
      </c>
      <c r="C181" s="75" t="s">
        <v>286</v>
      </c>
      <c r="D181" s="75" t="s">
        <v>4316</v>
      </c>
      <c r="E181" s="75" t="s">
        <v>1363</v>
      </c>
      <c r="F181" s="75">
        <v>10</v>
      </c>
      <c r="G181" s="80">
        <v>751.12</v>
      </c>
      <c r="H181" s="76">
        <v>7511.19</v>
      </c>
    </row>
    <row r="182" spans="1:8" x14ac:dyDescent="0.3">
      <c r="A182" s="119">
        <v>181</v>
      </c>
      <c r="B182" s="75" t="s">
        <v>4317</v>
      </c>
      <c r="C182" s="75" t="s">
        <v>200</v>
      </c>
      <c r="D182" s="75" t="s">
        <v>226</v>
      </c>
      <c r="E182" s="75" t="s">
        <v>1331</v>
      </c>
      <c r="F182" s="75">
        <v>84</v>
      </c>
      <c r="G182" s="80">
        <v>1.95</v>
      </c>
      <c r="H182" s="76">
        <v>163.66999999999999</v>
      </c>
    </row>
    <row r="183" spans="1:8" x14ac:dyDescent="0.3">
      <c r="A183" s="119">
        <v>182</v>
      </c>
      <c r="B183" s="75" t="s">
        <v>4318</v>
      </c>
      <c r="C183" s="75" t="s">
        <v>4319</v>
      </c>
      <c r="D183" s="75" t="s">
        <v>230</v>
      </c>
      <c r="E183" s="75" t="s">
        <v>1360</v>
      </c>
      <c r="F183" s="75">
        <v>108</v>
      </c>
      <c r="G183" s="80">
        <v>32.01</v>
      </c>
      <c r="H183" s="76">
        <v>3456.83</v>
      </c>
    </row>
    <row r="184" spans="1:8" x14ac:dyDescent="0.3">
      <c r="A184" s="119">
        <v>183</v>
      </c>
      <c r="B184" s="75" t="s">
        <v>4320</v>
      </c>
      <c r="C184" s="75" t="s">
        <v>4321</v>
      </c>
      <c r="D184" s="75" t="s">
        <v>4322</v>
      </c>
      <c r="E184" s="75" t="s">
        <v>1360</v>
      </c>
      <c r="F184" s="75">
        <v>27</v>
      </c>
      <c r="G184" s="80">
        <v>123.8</v>
      </c>
      <c r="H184" s="76">
        <v>3342.56</v>
      </c>
    </row>
    <row r="185" spans="1:8" x14ac:dyDescent="0.3">
      <c r="A185" s="119">
        <v>184</v>
      </c>
      <c r="B185" s="75" t="s">
        <v>4323</v>
      </c>
      <c r="C185" s="75" t="s">
        <v>4238</v>
      </c>
      <c r="D185" s="75" t="s">
        <v>220</v>
      </c>
      <c r="E185" s="75" t="s">
        <v>1355</v>
      </c>
      <c r="F185" s="75">
        <v>3</v>
      </c>
      <c r="G185" s="80">
        <v>2192.38</v>
      </c>
      <c r="H185" s="76">
        <v>6577.13</v>
      </c>
    </row>
    <row r="186" spans="1:8" x14ac:dyDescent="0.3">
      <c r="A186" s="119">
        <v>185</v>
      </c>
      <c r="B186" s="75" t="s">
        <v>4324</v>
      </c>
      <c r="C186" s="75" t="s">
        <v>4236</v>
      </c>
      <c r="D186" s="75" t="s">
        <v>224</v>
      </c>
      <c r="E186" s="75" t="s">
        <v>1355</v>
      </c>
      <c r="F186" s="75">
        <v>4</v>
      </c>
      <c r="G186" s="80">
        <v>2213.5700000000002</v>
      </c>
      <c r="H186" s="76">
        <v>8854.26</v>
      </c>
    </row>
    <row r="187" spans="1:8" x14ac:dyDescent="0.3">
      <c r="A187" s="119">
        <v>186</v>
      </c>
      <c r="B187" s="75" t="s">
        <v>4325</v>
      </c>
      <c r="C187" s="75" t="s">
        <v>968</v>
      </c>
      <c r="D187" s="75" t="s">
        <v>4326</v>
      </c>
      <c r="E187" s="75" t="s">
        <v>4311</v>
      </c>
      <c r="F187" s="75">
        <v>26</v>
      </c>
      <c r="G187" s="80">
        <v>196.64</v>
      </c>
      <c r="H187" s="76">
        <v>5112.54</v>
      </c>
    </row>
    <row r="188" spans="1:8" x14ac:dyDescent="0.3">
      <c r="A188" s="119">
        <v>187</v>
      </c>
      <c r="B188" s="75" t="s">
        <v>4327</v>
      </c>
      <c r="C188" s="75" t="s">
        <v>4328</v>
      </c>
      <c r="D188" s="75" t="s">
        <v>355</v>
      </c>
      <c r="E188" s="75" t="s">
        <v>1650</v>
      </c>
      <c r="F188" s="75">
        <v>6</v>
      </c>
      <c r="G188" s="80">
        <v>4650</v>
      </c>
      <c r="H188" s="76">
        <v>27900</v>
      </c>
    </row>
    <row r="189" spans="1:8" x14ac:dyDescent="0.3">
      <c r="A189" s="119">
        <v>188</v>
      </c>
      <c r="B189" s="75" t="s">
        <v>4329</v>
      </c>
      <c r="C189" s="75" t="s">
        <v>3443</v>
      </c>
      <c r="D189" s="75" t="s">
        <v>35</v>
      </c>
      <c r="E189" s="75" t="s">
        <v>4311</v>
      </c>
      <c r="F189" s="75">
        <v>2</v>
      </c>
      <c r="G189" s="80">
        <v>987.18</v>
      </c>
      <c r="H189" s="76">
        <v>1974.36</v>
      </c>
    </row>
    <row r="190" spans="1:8" x14ac:dyDescent="0.3">
      <c r="A190" s="119">
        <v>189</v>
      </c>
      <c r="B190" s="75" t="s">
        <v>4330</v>
      </c>
      <c r="C190" s="75" t="s">
        <v>1554</v>
      </c>
      <c r="D190" s="75" t="s">
        <v>302</v>
      </c>
      <c r="E190" s="75" t="s">
        <v>1360</v>
      </c>
      <c r="F190" s="75">
        <v>2</v>
      </c>
      <c r="G190" s="80">
        <v>512.77</v>
      </c>
      <c r="H190" s="76">
        <v>1025.53</v>
      </c>
    </row>
    <row r="191" spans="1:8" x14ac:dyDescent="0.3">
      <c r="A191" s="119">
        <v>190</v>
      </c>
      <c r="B191" s="75" t="s">
        <v>4331</v>
      </c>
      <c r="C191" s="75" t="s">
        <v>859</v>
      </c>
      <c r="D191" s="75"/>
      <c r="E191" s="75"/>
      <c r="F191" s="75">
        <v>3</v>
      </c>
      <c r="G191" s="80">
        <v>5185.16</v>
      </c>
      <c r="H191" s="76">
        <v>15555.48</v>
      </c>
    </row>
    <row r="192" spans="1:8" x14ac:dyDescent="0.3">
      <c r="A192" s="119">
        <v>191</v>
      </c>
      <c r="B192" s="75" t="s">
        <v>4332</v>
      </c>
      <c r="C192" s="75" t="s">
        <v>4333</v>
      </c>
      <c r="D192" s="75"/>
      <c r="E192" s="75" t="s">
        <v>591</v>
      </c>
      <c r="F192" s="75">
        <v>66</v>
      </c>
      <c r="G192" s="80">
        <v>36.270000000000003</v>
      </c>
      <c r="H192" s="76">
        <v>2393.8200000000002</v>
      </c>
    </row>
    <row r="193" spans="1:8" x14ac:dyDescent="0.3">
      <c r="A193" s="119">
        <v>192</v>
      </c>
      <c r="B193" s="75" t="s">
        <v>4334</v>
      </c>
      <c r="C193" s="75" t="s">
        <v>4335</v>
      </c>
      <c r="D193" s="75"/>
      <c r="E193" s="75"/>
      <c r="F193" s="75">
        <v>14</v>
      </c>
      <c r="G193" s="80">
        <v>43.02</v>
      </c>
      <c r="H193" s="76">
        <v>602.23</v>
      </c>
    </row>
    <row r="194" spans="1:8" x14ac:dyDescent="0.3">
      <c r="A194" s="119">
        <v>193</v>
      </c>
      <c r="B194" s="75" t="s">
        <v>4336</v>
      </c>
      <c r="C194" s="75" t="s">
        <v>4337</v>
      </c>
      <c r="D194" s="75" t="s">
        <v>4338</v>
      </c>
      <c r="E194" s="75"/>
      <c r="F194" s="75">
        <v>1</v>
      </c>
      <c r="G194" s="80">
        <v>15980</v>
      </c>
      <c r="H194" s="76">
        <v>15980</v>
      </c>
    </row>
    <row r="195" spans="1:8" x14ac:dyDescent="0.3">
      <c r="A195" s="119">
        <v>194</v>
      </c>
      <c r="B195" s="75" t="s">
        <v>4339</v>
      </c>
      <c r="C195" s="75" t="s">
        <v>447</v>
      </c>
      <c r="D195" s="75" t="s">
        <v>456</v>
      </c>
      <c r="E195" s="75"/>
      <c r="F195" s="75">
        <v>8</v>
      </c>
      <c r="G195" s="80">
        <v>3641.41</v>
      </c>
      <c r="H195" s="76">
        <v>29131.25</v>
      </c>
    </row>
    <row r="196" spans="1:8" x14ac:dyDescent="0.3">
      <c r="A196" s="119">
        <v>195</v>
      </c>
      <c r="B196" s="75" t="s">
        <v>4340</v>
      </c>
      <c r="C196" s="75" t="s">
        <v>447</v>
      </c>
      <c r="D196" s="75" t="s">
        <v>454</v>
      </c>
      <c r="E196" s="75"/>
      <c r="F196" s="75">
        <v>8</v>
      </c>
      <c r="G196" s="80">
        <v>3271.59</v>
      </c>
      <c r="H196" s="76">
        <v>26172.68</v>
      </c>
    </row>
    <row r="197" spans="1:8" x14ac:dyDescent="0.3">
      <c r="A197" s="119">
        <v>196</v>
      </c>
      <c r="B197" s="75" t="s">
        <v>4341</v>
      </c>
      <c r="C197" s="75" t="s">
        <v>447</v>
      </c>
      <c r="D197" s="75" t="s">
        <v>448</v>
      </c>
      <c r="E197" s="75"/>
      <c r="F197" s="75">
        <v>3</v>
      </c>
      <c r="G197" s="80">
        <v>6333.33</v>
      </c>
      <c r="H197" s="76">
        <v>19000</v>
      </c>
    </row>
    <row r="198" spans="1:8" x14ac:dyDescent="0.3">
      <c r="A198" s="119">
        <v>197</v>
      </c>
      <c r="B198" s="75" t="s">
        <v>4342</v>
      </c>
      <c r="C198" s="75" t="s">
        <v>4343</v>
      </c>
      <c r="D198" s="75"/>
      <c r="E198" s="75"/>
      <c r="F198" s="75">
        <v>5</v>
      </c>
      <c r="G198" s="80">
        <v>2933.46</v>
      </c>
      <c r="H198" s="76">
        <v>14667.31</v>
      </c>
    </row>
    <row r="199" spans="1:8" x14ac:dyDescent="0.3">
      <c r="A199" s="119">
        <v>198</v>
      </c>
      <c r="B199" s="75" t="s">
        <v>4342</v>
      </c>
      <c r="C199" s="75" t="s">
        <v>4344</v>
      </c>
      <c r="D199" s="75" t="s">
        <v>289</v>
      </c>
      <c r="E199" s="75"/>
      <c r="F199" s="75">
        <v>4</v>
      </c>
      <c r="G199" s="80">
        <v>2260</v>
      </c>
      <c r="H199" s="76">
        <v>9040</v>
      </c>
    </row>
    <row r="200" spans="1:8" x14ac:dyDescent="0.3">
      <c r="A200" s="119">
        <v>199</v>
      </c>
      <c r="B200" s="75" t="s">
        <v>4342</v>
      </c>
      <c r="C200" s="75" t="s">
        <v>968</v>
      </c>
      <c r="D200" s="75" t="s">
        <v>4345</v>
      </c>
      <c r="E200" s="75"/>
      <c r="F200" s="75">
        <v>2</v>
      </c>
      <c r="G200" s="80">
        <v>957.03</v>
      </c>
      <c r="H200" s="76">
        <v>1914.06</v>
      </c>
    </row>
    <row r="201" spans="1:8" x14ac:dyDescent="0.3">
      <c r="A201" s="119">
        <v>200</v>
      </c>
      <c r="B201" s="75" t="s">
        <v>4342</v>
      </c>
      <c r="C201" s="75" t="s">
        <v>4346</v>
      </c>
      <c r="D201" s="75"/>
      <c r="E201" s="75"/>
      <c r="F201" s="75">
        <v>1</v>
      </c>
      <c r="G201" s="80">
        <v>2412.5</v>
      </c>
      <c r="H201" s="76">
        <v>2412.5</v>
      </c>
    </row>
    <row r="202" spans="1:8" x14ac:dyDescent="0.3">
      <c r="A202" s="119">
        <v>201</v>
      </c>
      <c r="B202" s="75" t="s">
        <v>4342</v>
      </c>
      <c r="C202" s="75" t="s">
        <v>447</v>
      </c>
      <c r="D202" s="75" t="s">
        <v>484</v>
      </c>
      <c r="E202" s="75"/>
      <c r="F202" s="75">
        <v>8</v>
      </c>
      <c r="G202" s="80">
        <v>3080.68</v>
      </c>
      <c r="H202" s="76">
        <v>24645.439999999999</v>
      </c>
    </row>
    <row r="203" spans="1:8" x14ac:dyDescent="0.3">
      <c r="A203" s="119">
        <v>202</v>
      </c>
      <c r="B203" s="75" t="s">
        <v>4342</v>
      </c>
      <c r="C203" s="75" t="s">
        <v>4347</v>
      </c>
      <c r="D203" s="75" t="s">
        <v>195</v>
      </c>
      <c r="E203" s="75"/>
      <c r="F203" s="75">
        <v>2</v>
      </c>
      <c r="G203" s="80">
        <v>8300</v>
      </c>
      <c r="H203" s="76">
        <v>16600</v>
      </c>
    </row>
    <row r="204" spans="1:8" x14ac:dyDescent="0.3">
      <c r="A204" s="119">
        <v>203</v>
      </c>
      <c r="B204" s="75" t="s">
        <v>4342</v>
      </c>
      <c r="C204" s="75" t="s">
        <v>4348</v>
      </c>
      <c r="D204" s="75" t="s">
        <v>399</v>
      </c>
      <c r="E204" s="75"/>
      <c r="F204" s="75">
        <v>30</v>
      </c>
      <c r="G204" s="80">
        <v>80</v>
      </c>
      <c r="H204" s="76">
        <v>2400</v>
      </c>
    </row>
    <row r="205" spans="1:8" x14ac:dyDescent="0.3">
      <c r="A205" s="119">
        <v>204</v>
      </c>
      <c r="B205" s="75" t="s">
        <v>4342</v>
      </c>
      <c r="C205" s="75" t="s">
        <v>2470</v>
      </c>
      <c r="D205" s="75" t="s">
        <v>4349</v>
      </c>
      <c r="E205" s="75"/>
      <c r="F205" s="75">
        <v>2</v>
      </c>
      <c r="G205" s="80">
        <v>4800</v>
      </c>
      <c r="H205" s="76">
        <v>9600</v>
      </c>
    </row>
    <row r="206" spans="1:8" x14ac:dyDescent="0.3">
      <c r="A206" s="119">
        <v>205</v>
      </c>
      <c r="B206" s="75" t="s">
        <v>4342</v>
      </c>
      <c r="C206" s="75" t="s">
        <v>4350</v>
      </c>
      <c r="D206" s="75" t="s">
        <v>207</v>
      </c>
      <c r="E206" s="75"/>
      <c r="F206" s="75">
        <v>5</v>
      </c>
      <c r="G206" s="80">
        <v>348.9</v>
      </c>
      <c r="H206" s="76">
        <v>1744.52</v>
      </c>
    </row>
    <row r="207" spans="1:8" x14ac:dyDescent="0.3">
      <c r="A207" s="119">
        <v>206</v>
      </c>
      <c r="B207" s="75" t="s">
        <v>4342</v>
      </c>
      <c r="C207" s="75" t="s">
        <v>4351</v>
      </c>
      <c r="D207" s="75"/>
      <c r="E207" s="75"/>
      <c r="F207" s="75">
        <v>7</v>
      </c>
      <c r="G207" s="80">
        <v>1996.12</v>
      </c>
      <c r="H207" s="76">
        <v>13972.81</v>
      </c>
    </row>
    <row r="208" spans="1:8" x14ac:dyDescent="0.3">
      <c r="A208" s="119">
        <v>207</v>
      </c>
      <c r="B208" s="75" t="s">
        <v>4342</v>
      </c>
      <c r="C208" s="75" t="s">
        <v>4352</v>
      </c>
      <c r="D208" s="75" t="s">
        <v>773</v>
      </c>
      <c r="E208" s="75"/>
      <c r="F208" s="75">
        <v>1</v>
      </c>
      <c r="G208" s="80">
        <v>2000</v>
      </c>
      <c r="H208" s="76">
        <v>2000</v>
      </c>
    </row>
    <row r="209" spans="1:8" x14ac:dyDescent="0.3">
      <c r="A209" s="119">
        <v>208</v>
      </c>
      <c r="B209" s="75" t="s">
        <v>4342</v>
      </c>
      <c r="C209" s="75" t="s">
        <v>4353</v>
      </c>
      <c r="D209" s="75" t="s">
        <v>4354</v>
      </c>
      <c r="E209" s="75"/>
      <c r="F209" s="75">
        <v>1</v>
      </c>
      <c r="G209" s="80">
        <v>2500</v>
      </c>
      <c r="H209" s="76">
        <v>2500</v>
      </c>
    </row>
    <row r="210" spans="1:8" x14ac:dyDescent="0.3">
      <c r="A210" s="119">
        <v>209</v>
      </c>
      <c r="B210" s="75" t="s">
        <v>4342</v>
      </c>
      <c r="C210" s="75" t="s">
        <v>4355</v>
      </c>
      <c r="D210" s="75" t="s">
        <v>4356</v>
      </c>
      <c r="E210" s="75"/>
      <c r="F210" s="75">
        <v>1</v>
      </c>
      <c r="G210" s="80">
        <v>40100</v>
      </c>
      <c r="H210" s="76">
        <v>40100</v>
      </c>
    </row>
    <row r="211" spans="1:8" x14ac:dyDescent="0.3">
      <c r="A211" s="119">
        <v>210</v>
      </c>
      <c r="B211" s="75" t="s">
        <v>4342</v>
      </c>
      <c r="C211" s="75" t="s">
        <v>378</v>
      </c>
      <c r="D211" s="75" t="s">
        <v>379</v>
      </c>
      <c r="E211" s="75"/>
      <c r="F211" s="75">
        <v>2</v>
      </c>
      <c r="G211" s="80">
        <v>40260</v>
      </c>
      <c r="H211" s="76">
        <v>80520</v>
      </c>
    </row>
    <row r="212" spans="1:8" x14ac:dyDescent="0.3">
      <c r="A212" s="119">
        <v>211</v>
      </c>
      <c r="B212" s="75" t="s">
        <v>4342</v>
      </c>
      <c r="C212" s="75" t="s">
        <v>325</v>
      </c>
      <c r="D212" s="75" t="s">
        <v>326</v>
      </c>
      <c r="E212" s="75"/>
      <c r="F212" s="75">
        <v>1</v>
      </c>
      <c r="G212" s="80">
        <v>3700</v>
      </c>
      <c r="H212" s="76">
        <v>3700</v>
      </c>
    </row>
    <row r="213" spans="1:8" x14ac:dyDescent="0.3">
      <c r="A213" s="119">
        <v>212</v>
      </c>
      <c r="B213" s="75" t="s">
        <v>4357</v>
      </c>
      <c r="C213" s="75" t="s">
        <v>968</v>
      </c>
      <c r="D213" s="75" t="s">
        <v>4358</v>
      </c>
      <c r="E213" s="75" t="s">
        <v>988</v>
      </c>
      <c r="F213" s="75">
        <v>5</v>
      </c>
      <c r="G213" s="80">
        <v>579.70000000000005</v>
      </c>
      <c r="H213" s="76">
        <v>2898.48</v>
      </c>
    </row>
    <row r="214" spans="1:8" x14ac:dyDescent="0.3">
      <c r="A214" s="119">
        <v>213</v>
      </c>
      <c r="B214" s="75" t="s">
        <v>4357</v>
      </c>
      <c r="C214" s="75" t="s">
        <v>3443</v>
      </c>
      <c r="D214" s="75" t="s">
        <v>4359</v>
      </c>
      <c r="E214" s="75" t="s">
        <v>988</v>
      </c>
      <c r="F214" s="75">
        <v>6</v>
      </c>
      <c r="G214" s="80">
        <v>1469.96</v>
      </c>
      <c r="H214" s="76">
        <v>8819.75</v>
      </c>
    </row>
    <row r="215" spans="1:8" x14ac:dyDescent="0.3">
      <c r="A215" s="119">
        <v>214</v>
      </c>
      <c r="B215" s="75" t="s">
        <v>4357</v>
      </c>
      <c r="C215" s="75" t="s">
        <v>941</v>
      </c>
      <c r="D215" s="75" t="s">
        <v>4360</v>
      </c>
      <c r="E215" s="75" t="s">
        <v>988</v>
      </c>
      <c r="F215" s="75">
        <v>4</v>
      </c>
      <c r="G215" s="80">
        <v>1952.94</v>
      </c>
      <c r="H215" s="76">
        <v>7811.76</v>
      </c>
    </row>
    <row r="216" spans="1:8" x14ac:dyDescent="0.3">
      <c r="A216" s="119">
        <v>215</v>
      </c>
      <c r="B216" s="75" t="s">
        <v>4357</v>
      </c>
      <c r="C216" s="75" t="s">
        <v>3798</v>
      </c>
      <c r="D216" s="75" t="s">
        <v>4361</v>
      </c>
      <c r="E216" s="75" t="s">
        <v>943</v>
      </c>
      <c r="F216" s="75">
        <v>4</v>
      </c>
      <c r="G216" s="80">
        <v>1740</v>
      </c>
      <c r="H216" s="76">
        <v>6960</v>
      </c>
    </row>
    <row r="217" spans="1:8" x14ac:dyDescent="0.3">
      <c r="A217" s="119">
        <v>216</v>
      </c>
      <c r="B217" s="75" t="s">
        <v>4357</v>
      </c>
      <c r="C217" s="75" t="s">
        <v>4362</v>
      </c>
      <c r="D217" s="75" t="s">
        <v>1492</v>
      </c>
      <c r="E217" s="75" t="s">
        <v>988</v>
      </c>
      <c r="F217" s="75">
        <v>7</v>
      </c>
      <c r="G217" s="80">
        <v>1703.23</v>
      </c>
      <c r="H217" s="76">
        <v>11922.6</v>
      </c>
    </row>
    <row r="218" spans="1:8" x14ac:dyDescent="0.3">
      <c r="A218" s="119">
        <v>217</v>
      </c>
      <c r="B218" s="75" t="s">
        <v>4357</v>
      </c>
      <c r="C218" s="75" t="s">
        <v>286</v>
      </c>
      <c r="D218" s="75" t="s">
        <v>1506</v>
      </c>
      <c r="E218" s="75"/>
      <c r="F218" s="75">
        <v>10</v>
      </c>
      <c r="G218" s="80">
        <v>3575.01</v>
      </c>
      <c r="H218" s="76">
        <v>35750.1</v>
      </c>
    </row>
    <row r="219" spans="1:8" x14ac:dyDescent="0.3">
      <c r="A219" s="119">
        <v>218</v>
      </c>
      <c r="B219" s="75" t="s">
        <v>4357</v>
      </c>
      <c r="C219" s="75" t="s">
        <v>4278</v>
      </c>
      <c r="D219" s="75" t="s">
        <v>1512</v>
      </c>
      <c r="E219" s="75"/>
      <c r="F219" s="75">
        <v>3</v>
      </c>
      <c r="G219" s="80">
        <v>5264.26</v>
      </c>
      <c r="H219" s="76">
        <v>15792.78</v>
      </c>
    </row>
    <row r="220" spans="1:8" x14ac:dyDescent="0.3">
      <c r="A220" s="119">
        <v>219</v>
      </c>
      <c r="B220" s="75" t="s">
        <v>4357</v>
      </c>
      <c r="C220" s="75" t="s">
        <v>4363</v>
      </c>
      <c r="D220" s="75"/>
      <c r="E220" s="75"/>
      <c r="F220" s="75">
        <v>50</v>
      </c>
      <c r="G220" s="80">
        <v>178.83</v>
      </c>
      <c r="H220" s="76">
        <v>8941.5</v>
      </c>
    </row>
    <row r="221" spans="1:8" x14ac:dyDescent="0.3">
      <c r="A221" s="119">
        <v>220</v>
      </c>
      <c r="B221" s="75" t="s">
        <v>4357</v>
      </c>
      <c r="C221" s="75" t="s">
        <v>1647</v>
      </c>
      <c r="D221" s="75" t="s">
        <v>4364</v>
      </c>
      <c r="E221" s="75" t="s">
        <v>943</v>
      </c>
      <c r="F221" s="75">
        <v>5</v>
      </c>
      <c r="G221" s="80">
        <v>690.96</v>
      </c>
      <c r="H221" s="76">
        <v>3454.8</v>
      </c>
    </row>
    <row r="222" spans="1:8" x14ac:dyDescent="0.3">
      <c r="A222" s="119">
        <v>221</v>
      </c>
      <c r="B222" s="75" t="s">
        <v>4357</v>
      </c>
      <c r="C222" s="75" t="s">
        <v>4365</v>
      </c>
      <c r="D222" s="75"/>
      <c r="E222" s="75"/>
      <c r="F222" s="75">
        <v>2</v>
      </c>
      <c r="G222" s="80">
        <v>2088.31</v>
      </c>
      <c r="H222" s="76">
        <v>4176.62</v>
      </c>
    </row>
    <row r="223" spans="1:8" x14ac:dyDescent="0.3">
      <c r="A223" s="119">
        <v>222</v>
      </c>
      <c r="B223" s="75" t="s">
        <v>4357</v>
      </c>
      <c r="C223" s="75" t="s">
        <v>4366</v>
      </c>
      <c r="D223" s="75"/>
      <c r="E223" s="75"/>
      <c r="F223" s="75">
        <v>1</v>
      </c>
      <c r="G223" s="80">
        <v>3368.33</v>
      </c>
      <c r="H223" s="76">
        <v>3368.33</v>
      </c>
    </row>
    <row r="224" spans="1:8" x14ac:dyDescent="0.3">
      <c r="A224" s="119">
        <v>223</v>
      </c>
      <c r="B224" s="75" t="s">
        <v>4367</v>
      </c>
      <c r="C224" s="75" t="s">
        <v>1647</v>
      </c>
      <c r="D224" s="75" t="s">
        <v>2513</v>
      </c>
      <c r="E224" s="75" t="s">
        <v>642</v>
      </c>
      <c r="F224" s="75">
        <v>5</v>
      </c>
      <c r="G224" s="80">
        <v>650</v>
      </c>
      <c r="H224" s="76">
        <v>3250</v>
      </c>
    </row>
    <row r="225" spans="1:8" x14ac:dyDescent="0.3">
      <c r="A225" s="119">
        <v>224</v>
      </c>
      <c r="B225" s="75" t="s">
        <v>4367</v>
      </c>
      <c r="C225" s="75" t="s">
        <v>968</v>
      </c>
      <c r="D225" s="75" t="s">
        <v>2512</v>
      </c>
      <c r="E225" s="75" t="s">
        <v>642</v>
      </c>
      <c r="F225" s="75">
        <v>8</v>
      </c>
      <c r="G225" s="80">
        <v>1200</v>
      </c>
      <c r="H225" s="76">
        <v>9600</v>
      </c>
    </row>
    <row r="226" spans="1:8" x14ac:dyDescent="0.3">
      <c r="A226" s="119">
        <v>225</v>
      </c>
      <c r="B226" s="75" t="s">
        <v>4367</v>
      </c>
      <c r="C226" s="75" t="s">
        <v>4368</v>
      </c>
      <c r="D226" s="75" t="s">
        <v>4369</v>
      </c>
      <c r="E226" s="75" t="s">
        <v>642</v>
      </c>
      <c r="F226" s="75">
        <v>5</v>
      </c>
      <c r="G226" s="80">
        <v>1460</v>
      </c>
      <c r="H226" s="76">
        <v>7300</v>
      </c>
    </row>
    <row r="227" spans="1:8" x14ac:dyDescent="0.3">
      <c r="A227" s="119">
        <v>226</v>
      </c>
      <c r="B227" s="75" t="s">
        <v>4367</v>
      </c>
      <c r="C227" s="75" t="s">
        <v>4370</v>
      </c>
      <c r="D227" s="75" t="s">
        <v>4371</v>
      </c>
      <c r="E227" s="75" t="s">
        <v>642</v>
      </c>
      <c r="F227" s="75">
        <v>4</v>
      </c>
      <c r="G227" s="80">
        <v>2980</v>
      </c>
      <c r="H227" s="76">
        <v>11920</v>
      </c>
    </row>
    <row r="228" spans="1:8" x14ac:dyDescent="0.3">
      <c r="A228" s="119">
        <v>227</v>
      </c>
      <c r="B228" s="75" t="s">
        <v>4372</v>
      </c>
      <c r="C228" s="75" t="s">
        <v>4373</v>
      </c>
      <c r="D228" s="75"/>
      <c r="E228" s="75" t="s">
        <v>1744</v>
      </c>
      <c r="F228" s="75">
        <v>13</v>
      </c>
      <c r="G228" s="80">
        <v>533.57000000000005</v>
      </c>
      <c r="H228" s="76">
        <v>6936.43</v>
      </c>
    </row>
    <row r="229" spans="1:8" x14ac:dyDescent="0.3">
      <c r="A229" s="119">
        <v>228</v>
      </c>
      <c r="B229" s="75" t="s">
        <v>4372</v>
      </c>
      <c r="C229" s="75" t="s">
        <v>4374</v>
      </c>
      <c r="D229" s="75" t="s">
        <v>3090</v>
      </c>
      <c r="E229" s="75" t="s">
        <v>4375</v>
      </c>
      <c r="F229" s="75">
        <v>4</v>
      </c>
      <c r="G229" s="80">
        <v>11506.05</v>
      </c>
      <c r="H229" s="76">
        <v>46024.21</v>
      </c>
    </row>
    <row r="230" spans="1:8" x14ac:dyDescent="0.3">
      <c r="A230" s="119">
        <v>229</v>
      </c>
      <c r="B230" s="75" t="s">
        <v>4372</v>
      </c>
      <c r="C230" s="75" t="s">
        <v>3334</v>
      </c>
      <c r="D230" s="75"/>
      <c r="E230" s="75" t="s">
        <v>1744</v>
      </c>
      <c r="F230" s="75">
        <v>10</v>
      </c>
      <c r="G230" s="80">
        <v>910</v>
      </c>
      <c r="H230" s="76">
        <v>9100</v>
      </c>
    </row>
    <row r="231" spans="1:8" x14ac:dyDescent="0.3">
      <c r="A231" s="119">
        <v>230</v>
      </c>
      <c r="B231" s="75" t="s">
        <v>4372</v>
      </c>
      <c r="C231" s="75" t="s">
        <v>4376</v>
      </c>
      <c r="D231" s="75" t="s">
        <v>3104</v>
      </c>
      <c r="E231" s="75" t="s">
        <v>4375</v>
      </c>
      <c r="F231" s="75">
        <v>4</v>
      </c>
      <c r="G231" s="80">
        <v>4200</v>
      </c>
      <c r="H231" s="76">
        <v>16800</v>
      </c>
    </row>
    <row r="232" spans="1:8" x14ac:dyDescent="0.3">
      <c r="A232" s="119">
        <v>231</v>
      </c>
      <c r="B232" s="75" t="s">
        <v>4372</v>
      </c>
      <c r="C232" s="75" t="s">
        <v>692</v>
      </c>
      <c r="D232" s="75" t="s">
        <v>3106</v>
      </c>
      <c r="E232" s="75" t="s">
        <v>4375</v>
      </c>
      <c r="F232" s="75">
        <v>4</v>
      </c>
      <c r="G232" s="80">
        <v>650</v>
      </c>
      <c r="H232" s="76">
        <v>2600</v>
      </c>
    </row>
    <row r="233" spans="1:8" x14ac:dyDescent="0.3">
      <c r="A233" s="119">
        <v>232</v>
      </c>
      <c r="B233" s="75" t="s">
        <v>4372</v>
      </c>
      <c r="C233" s="75" t="s">
        <v>1109</v>
      </c>
      <c r="D233" s="75" t="s">
        <v>3061</v>
      </c>
      <c r="E233" s="75" t="s">
        <v>4375</v>
      </c>
      <c r="F233" s="75">
        <v>1</v>
      </c>
      <c r="G233" s="80">
        <v>4588.8</v>
      </c>
      <c r="H233" s="76">
        <v>4588.8</v>
      </c>
    </row>
    <row r="234" spans="1:8" x14ac:dyDescent="0.3">
      <c r="A234" s="119">
        <v>233</v>
      </c>
      <c r="B234" s="75" t="s">
        <v>4372</v>
      </c>
      <c r="C234" s="75" t="s">
        <v>4377</v>
      </c>
      <c r="D234" s="75" t="s">
        <v>4378</v>
      </c>
      <c r="E234" s="75" t="s">
        <v>4375</v>
      </c>
      <c r="F234" s="75">
        <v>3</v>
      </c>
      <c r="G234" s="80">
        <v>8521645.6300000008</v>
      </c>
      <c r="H234" s="76">
        <v>25564936.890000001</v>
      </c>
    </row>
    <row r="235" spans="1:8" x14ac:dyDescent="0.3">
      <c r="A235" s="119">
        <v>234</v>
      </c>
      <c r="B235" s="75" t="s">
        <v>4372</v>
      </c>
      <c r="C235" s="75" t="s">
        <v>3056</v>
      </c>
      <c r="D235" s="75" t="s">
        <v>3057</v>
      </c>
      <c r="E235" s="75" t="s">
        <v>1744</v>
      </c>
      <c r="F235" s="75">
        <v>1</v>
      </c>
      <c r="G235" s="80">
        <v>3068</v>
      </c>
      <c r="H235" s="76">
        <v>3068</v>
      </c>
    </row>
    <row r="236" spans="1:8" x14ac:dyDescent="0.3">
      <c r="A236" s="119">
        <v>235</v>
      </c>
      <c r="B236" s="75" t="s">
        <v>4372</v>
      </c>
      <c r="C236" s="75" t="s">
        <v>1612</v>
      </c>
      <c r="D236" s="75" t="s">
        <v>3064</v>
      </c>
      <c r="E236" s="75" t="s">
        <v>1744</v>
      </c>
      <c r="F236" s="75">
        <v>1</v>
      </c>
      <c r="G236" s="80">
        <v>5811.2</v>
      </c>
      <c r="H236" s="76">
        <v>5811.2</v>
      </c>
    </row>
    <row r="237" spans="1:8" x14ac:dyDescent="0.3">
      <c r="A237" s="119">
        <v>236</v>
      </c>
      <c r="B237" s="75" t="s">
        <v>4372</v>
      </c>
      <c r="C237" s="75" t="s">
        <v>1612</v>
      </c>
      <c r="D237" s="75" t="s">
        <v>3065</v>
      </c>
      <c r="E237" s="75" t="s">
        <v>1744</v>
      </c>
      <c r="F237" s="75">
        <v>1</v>
      </c>
      <c r="G237" s="80">
        <v>5624</v>
      </c>
      <c r="H237" s="76">
        <v>5624</v>
      </c>
    </row>
    <row r="238" spans="1:8" x14ac:dyDescent="0.3">
      <c r="A238" s="119">
        <v>237</v>
      </c>
      <c r="B238" s="75" t="s">
        <v>4372</v>
      </c>
      <c r="C238" s="75" t="s">
        <v>4379</v>
      </c>
      <c r="D238" s="75"/>
      <c r="E238" s="75" t="s">
        <v>4375</v>
      </c>
      <c r="F238" s="75">
        <v>5</v>
      </c>
      <c r="G238" s="80">
        <v>7200</v>
      </c>
      <c r="H238" s="76">
        <v>36000</v>
      </c>
    </row>
    <row r="239" spans="1:8" x14ac:dyDescent="0.3">
      <c r="A239" s="119">
        <v>238</v>
      </c>
      <c r="B239" s="75" t="s">
        <v>4372</v>
      </c>
      <c r="C239" s="75" t="s">
        <v>4380</v>
      </c>
      <c r="D239" s="75"/>
      <c r="E239" s="75" t="s">
        <v>1744</v>
      </c>
      <c r="F239" s="75">
        <v>10</v>
      </c>
      <c r="G239" s="80">
        <v>450</v>
      </c>
      <c r="H239" s="76">
        <v>4500</v>
      </c>
    </row>
    <row r="240" spans="1:8" x14ac:dyDescent="0.3">
      <c r="A240" s="119">
        <v>239</v>
      </c>
      <c r="B240" s="75" t="s">
        <v>4381</v>
      </c>
      <c r="C240" s="75" t="s">
        <v>4382</v>
      </c>
      <c r="D240" s="75" t="s">
        <v>3151</v>
      </c>
      <c r="E240" s="75" t="s">
        <v>1747</v>
      </c>
      <c r="F240" s="75">
        <v>52</v>
      </c>
      <c r="G240" s="80">
        <v>689.62</v>
      </c>
      <c r="H240" s="76">
        <v>35860.06</v>
      </c>
    </row>
    <row r="241" spans="1:8" x14ac:dyDescent="0.3">
      <c r="A241" s="119">
        <v>240</v>
      </c>
      <c r="B241" s="75" t="s">
        <v>4381</v>
      </c>
      <c r="C241" s="75" t="s">
        <v>4383</v>
      </c>
      <c r="D241" s="75" t="s">
        <v>3196</v>
      </c>
      <c r="E241" s="75" t="s">
        <v>1937</v>
      </c>
      <c r="F241" s="75">
        <v>54</v>
      </c>
      <c r="G241" s="80">
        <v>685.16</v>
      </c>
      <c r="H241" s="76">
        <v>36998.629999999997</v>
      </c>
    </row>
    <row r="242" spans="1:8" x14ac:dyDescent="0.3">
      <c r="A242" s="119">
        <v>241</v>
      </c>
      <c r="B242" s="75" t="s">
        <v>4381</v>
      </c>
      <c r="C242" s="75" t="s">
        <v>4384</v>
      </c>
      <c r="D242" s="75" t="s">
        <v>4385</v>
      </c>
      <c r="E242" s="75" t="s">
        <v>1757</v>
      </c>
      <c r="F242" s="75">
        <v>4</v>
      </c>
      <c r="G242" s="80">
        <v>50</v>
      </c>
      <c r="H242" s="76">
        <v>200</v>
      </c>
    </row>
    <row r="243" spans="1:8" x14ac:dyDescent="0.3">
      <c r="A243" s="119">
        <v>242</v>
      </c>
      <c r="B243" s="75" t="s">
        <v>4381</v>
      </c>
      <c r="C243" s="75" t="s">
        <v>4386</v>
      </c>
      <c r="D243" s="75" t="s">
        <v>4387</v>
      </c>
      <c r="E243" s="75" t="s">
        <v>1769</v>
      </c>
      <c r="F243" s="75">
        <v>11</v>
      </c>
      <c r="G243" s="80">
        <v>474.84</v>
      </c>
      <c r="H243" s="76">
        <v>5223.22</v>
      </c>
    </row>
    <row r="244" spans="1:8" x14ac:dyDescent="0.3">
      <c r="A244" s="119">
        <v>243</v>
      </c>
      <c r="B244" s="75" t="s">
        <v>4381</v>
      </c>
      <c r="C244" s="75" t="s">
        <v>4388</v>
      </c>
      <c r="D244" s="75" t="s">
        <v>4389</v>
      </c>
      <c r="E244" s="75" t="s">
        <v>1769</v>
      </c>
      <c r="F244" s="75">
        <v>3</v>
      </c>
      <c r="G244" s="80">
        <v>4200</v>
      </c>
      <c r="H244" s="76">
        <v>12600</v>
      </c>
    </row>
    <row r="245" spans="1:8" x14ac:dyDescent="0.3">
      <c r="A245" s="119">
        <v>244</v>
      </c>
      <c r="B245" s="75" t="s">
        <v>4381</v>
      </c>
      <c r="C245" s="75" t="s">
        <v>4390</v>
      </c>
      <c r="D245" s="75" t="s">
        <v>4391</v>
      </c>
      <c r="E245" s="75" t="s">
        <v>1769</v>
      </c>
      <c r="F245" s="75">
        <v>1</v>
      </c>
      <c r="G245" s="80">
        <v>1961.63</v>
      </c>
      <c r="H245" s="76">
        <v>1961.63</v>
      </c>
    </row>
    <row r="246" spans="1:8" x14ac:dyDescent="0.3">
      <c r="A246" s="119">
        <v>245</v>
      </c>
      <c r="B246" s="75" t="s">
        <v>4381</v>
      </c>
      <c r="C246" s="75" t="s">
        <v>4392</v>
      </c>
      <c r="D246" s="75" t="s">
        <v>4393</v>
      </c>
      <c r="E246" s="75" t="s">
        <v>1769</v>
      </c>
      <c r="F246" s="75">
        <v>19</v>
      </c>
      <c r="G246" s="80">
        <v>343.95</v>
      </c>
      <c r="H246" s="76">
        <v>6535</v>
      </c>
    </row>
    <row r="247" spans="1:8" x14ac:dyDescent="0.3">
      <c r="A247" s="119">
        <v>246</v>
      </c>
      <c r="B247" s="75" t="s">
        <v>4381</v>
      </c>
      <c r="C247" s="75" t="s">
        <v>4394</v>
      </c>
      <c r="D247" s="75" t="s">
        <v>4395</v>
      </c>
      <c r="E247" s="75" t="s">
        <v>1769</v>
      </c>
      <c r="F247" s="75">
        <v>5</v>
      </c>
      <c r="G247" s="80">
        <v>96.98</v>
      </c>
      <c r="H247" s="76">
        <v>484.88</v>
      </c>
    </row>
    <row r="248" spans="1:8" x14ac:dyDescent="0.3">
      <c r="A248" s="119">
        <v>247</v>
      </c>
      <c r="B248" s="75" t="s">
        <v>4381</v>
      </c>
      <c r="C248" s="75" t="s">
        <v>4396</v>
      </c>
      <c r="D248" s="75" t="s">
        <v>3190</v>
      </c>
      <c r="E248" s="75" t="s">
        <v>1769</v>
      </c>
      <c r="F248" s="75">
        <v>61</v>
      </c>
      <c r="G248" s="80">
        <v>32.31</v>
      </c>
      <c r="H248" s="76">
        <v>1971.14</v>
      </c>
    </row>
    <row r="249" spans="1:8" x14ac:dyDescent="0.3">
      <c r="A249" s="120">
        <v>248</v>
      </c>
      <c r="B249" s="79" t="s">
        <v>4381</v>
      </c>
      <c r="C249" s="79" t="s">
        <v>4397</v>
      </c>
      <c r="D249" s="79" t="s">
        <v>3754</v>
      </c>
      <c r="E249" s="79" t="s">
        <v>1754</v>
      </c>
      <c r="F249" s="79">
        <v>26</v>
      </c>
      <c r="G249" s="80">
        <v>1155.98</v>
      </c>
      <c r="H249" s="80">
        <v>30055.42</v>
      </c>
    </row>
    <row r="250" spans="1:8" x14ac:dyDescent="0.3">
      <c r="A250" s="120">
        <v>249</v>
      </c>
      <c r="B250" s="79" t="s">
        <v>4381</v>
      </c>
      <c r="C250" s="79" t="s">
        <v>4397</v>
      </c>
      <c r="D250" s="79" t="s">
        <v>3757</v>
      </c>
      <c r="E250" s="79" t="s">
        <v>1754</v>
      </c>
      <c r="F250" s="79">
        <v>15</v>
      </c>
      <c r="G250" s="80">
        <v>2594.9499999999998</v>
      </c>
      <c r="H250" s="80">
        <v>38924.22</v>
      </c>
    </row>
    <row r="251" spans="1:8" x14ac:dyDescent="0.3">
      <c r="A251" s="120">
        <v>250</v>
      </c>
      <c r="B251" s="79" t="s">
        <v>4381</v>
      </c>
      <c r="C251" s="79" t="s">
        <v>4397</v>
      </c>
      <c r="D251" s="79" t="s">
        <v>3760</v>
      </c>
      <c r="E251" s="79" t="s">
        <v>1754</v>
      </c>
      <c r="F251" s="79">
        <v>22</v>
      </c>
      <c r="G251" s="80">
        <v>710.61</v>
      </c>
      <c r="H251" s="80">
        <v>15633.47</v>
      </c>
    </row>
    <row r="252" spans="1:8" x14ac:dyDescent="0.3">
      <c r="A252" s="120">
        <v>251</v>
      </c>
      <c r="B252" s="79" t="s">
        <v>4381</v>
      </c>
      <c r="C252" s="79" t="s">
        <v>4397</v>
      </c>
      <c r="D252" s="79" t="s">
        <v>4398</v>
      </c>
      <c r="E252" s="79" t="s">
        <v>1754</v>
      </c>
      <c r="F252" s="79">
        <v>12</v>
      </c>
      <c r="G252" s="80">
        <v>230.27</v>
      </c>
      <c r="H252" s="80">
        <v>2763.21</v>
      </c>
    </row>
    <row r="253" spans="1:8" x14ac:dyDescent="0.3">
      <c r="A253" s="119">
        <v>252</v>
      </c>
      <c r="B253" s="75" t="s">
        <v>4381</v>
      </c>
      <c r="C253" s="75" t="s">
        <v>4399</v>
      </c>
      <c r="D253" s="75" t="s">
        <v>4400</v>
      </c>
      <c r="E253" s="75" t="s">
        <v>1754</v>
      </c>
      <c r="F253" s="75">
        <v>3</v>
      </c>
      <c r="G253" s="80">
        <v>10472.73</v>
      </c>
      <c r="H253" s="76">
        <v>31418.2</v>
      </c>
    </row>
    <row r="254" spans="1:8" x14ac:dyDescent="0.3">
      <c r="A254" s="119">
        <v>253</v>
      </c>
      <c r="B254" s="75" t="s">
        <v>4381</v>
      </c>
      <c r="C254" s="75" t="s">
        <v>4401</v>
      </c>
      <c r="D254" s="75" t="s">
        <v>4402</v>
      </c>
      <c r="E254" s="75" t="s">
        <v>1747</v>
      </c>
      <c r="F254" s="75">
        <v>4</v>
      </c>
      <c r="G254" s="80">
        <v>3200</v>
      </c>
      <c r="H254" s="76">
        <v>12800</v>
      </c>
    </row>
    <row r="255" spans="1:8" x14ac:dyDescent="0.3">
      <c r="A255" s="119">
        <v>254</v>
      </c>
      <c r="B255" s="75" t="s">
        <v>4381</v>
      </c>
      <c r="C255" s="75" t="s">
        <v>4403</v>
      </c>
      <c r="D255" s="75" t="s">
        <v>4404</v>
      </c>
      <c r="E255" s="75" t="s">
        <v>1944</v>
      </c>
      <c r="F255" s="75">
        <v>165</v>
      </c>
      <c r="G255" s="80">
        <v>150.94</v>
      </c>
      <c r="H255" s="76">
        <v>24905.66</v>
      </c>
    </row>
    <row r="256" spans="1:8" x14ac:dyDescent="0.3">
      <c r="A256" s="119">
        <v>255</v>
      </c>
      <c r="B256" s="75" t="s">
        <v>4381</v>
      </c>
      <c r="C256" s="75" t="s">
        <v>4388</v>
      </c>
      <c r="D256" s="75" t="s">
        <v>3156</v>
      </c>
      <c r="E256" s="75"/>
      <c r="F256" s="75">
        <v>5</v>
      </c>
      <c r="G256" s="80">
        <v>3843.19</v>
      </c>
      <c r="H256" s="76">
        <v>19215.95</v>
      </c>
    </row>
    <row r="257" spans="1:8" x14ac:dyDescent="0.3">
      <c r="A257" s="119">
        <v>256</v>
      </c>
      <c r="B257" s="75" t="s">
        <v>4381</v>
      </c>
      <c r="C257" s="75" t="s">
        <v>4401</v>
      </c>
      <c r="D257" s="75" t="s">
        <v>4405</v>
      </c>
      <c r="E257" s="75"/>
      <c r="F257" s="75">
        <v>3</v>
      </c>
      <c r="G257" s="80">
        <v>3078.94</v>
      </c>
      <c r="H257" s="76">
        <v>9236.83</v>
      </c>
    </row>
    <row r="258" spans="1:8" x14ac:dyDescent="0.3">
      <c r="A258" s="119">
        <v>257</v>
      </c>
      <c r="B258" s="75" t="s">
        <v>4381</v>
      </c>
      <c r="C258" s="75" t="s">
        <v>3136</v>
      </c>
      <c r="D258" s="75" t="s">
        <v>4406</v>
      </c>
      <c r="E258" s="75"/>
      <c r="F258" s="75">
        <v>8</v>
      </c>
      <c r="G258" s="80">
        <v>7315.83</v>
      </c>
      <c r="H258" s="76">
        <v>58526.64</v>
      </c>
    </row>
    <row r="259" spans="1:8" x14ac:dyDescent="0.3">
      <c r="A259" s="119">
        <v>258</v>
      </c>
      <c r="B259" s="75" t="s">
        <v>4381</v>
      </c>
      <c r="C259" s="75" t="s">
        <v>3136</v>
      </c>
      <c r="D259" s="75" t="s">
        <v>4407</v>
      </c>
      <c r="E259" s="75"/>
      <c r="F259" s="75">
        <v>1</v>
      </c>
      <c r="G259" s="80">
        <v>3996.14</v>
      </c>
      <c r="H259" s="76">
        <v>3996.14</v>
      </c>
    </row>
    <row r="260" spans="1:8" x14ac:dyDescent="0.3">
      <c r="A260" s="119">
        <v>259</v>
      </c>
      <c r="B260" s="75" t="s">
        <v>4381</v>
      </c>
      <c r="C260" s="75" t="s">
        <v>4408</v>
      </c>
      <c r="D260" s="75"/>
      <c r="E260" s="75" t="s">
        <v>4409</v>
      </c>
      <c r="F260" s="75">
        <v>18</v>
      </c>
      <c r="G260" s="80">
        <v>106.16</v>
      </c>
      <c r="H260" s="76">
        <v>1910.92</v>
      </c>
    </row>
    <row r="261" spans="1:8" x14ac:dyDescent="0.3">
      <c r="A261" s="119">
        <v>260</v>
      </c>
      <c r="B261" s="75" t="s">
        <v>4381</v>
      </c>
      <c r="C261" s="75" t="s">
        <v>4410</v>
      </c>
      <c r="D261" s="75" t="s">
        <v>4411</v>
      </c>
      <c r="E261" s="75"/>
      <c r="F261" s="75">
        <v>5</v>
      </c>
      <c r="G261" s="80">
        <v>819.93</v>
      </c>
      <c r="H261" s="76">
        <v>4099.6400000000003</v>
      </c>
    </row>
    <row r="262" spans="1:8" x14ac:dyDescent="0.3">
      <c r="A262" s="119">
        <v>261</v>
      </c>
      <c r="B262" s="75" t="s">
        <v>4381</v>
      </c>
      <c r="C262" s="75" t="s">
        <v>3136</v>
      </c>
      <c r="D262" s="75" t="s">
        <v>4412</v>
      </c>
      <c r="E262" s="75" t="s">
        <v>4413</v>
      </c>
      <c r="F262" s="75">
        <v>2</v>
      </c>
      <c r="G262" s="80">
        <v>2176.8200000000002</v>
      </c>
      <c r="H262" s="76">
        <v>4353.6400000000003</v>
      </c>
    </row>
    <row r="263" spans="1:8" x14ac:dyDescent="0.3">
      <c r="A263" s="119">
        <v>262</v>
      </c>
      <c r="B263" s="75" t="s">
        <v>4381</v>
      </c>
      <c r="C263" s="75" t="s">
        <v>3182</v>
      </c>
      <c r="D263" s="75" t="s">
        <v>3183</v>
      </c>
      <c r="E263" s="75" t="s">
        <v>4413</v>
      </c>
      <c r="F263" s="75">
        <v>10</v>
      </c>
      <c r="G263" s="80">
        <v>464</v>
      </c>
      <c r="H263" s="76">
        <v>4640</v>
      </c>
    </row>
    <row r="264" spans="1:8" x14ac:dyDescent="0.3">
      <c r="A264" s="119">
        <v>263</v>
      </c>
      <c r="B264" s="75" t="s">
        <v>4381</v>
      </c>
      <c r="C264" s="75" t="s">
        <v>4414</v>
      </c>
      <c r="D264" s="75" t="s">
        <v>3766</v>
      </c>
      <c r="E264" s="75" t="s">
        <v>4411</v>
      </c>
      <c r="F264" s="75">
        <v>114</v>
      </c>
      <c r="G264" s="80">
        <v>3093.78</v>
      </c>
      <c r="H264" s="76">
        <v>352690.8</v>
      </c>
    </row>
    <row r="265" spans="1:8" x14ac:dyDescent="0.3">
      <c r="A265" s="119">
        <v>264</v>
      </c>
      <c r="B265" s="75" t="s">
        <v>4381</v>
      </c>
      <c r="C265" s="75" t="s">
        <v>4415</v>
      </c>
      <c r="D265" s="75" t="s">
        <v>3133</v>
      </c>
      <c r="E265" s="75"/>
      <c r="F265" s="75">
        <v>49</v>
      </c>
      <c r="G265" s="80">
        <v>47.62</v>
      </c>
      <c r="H265" s="76">
        <v>2333.3200000000002</v>
      </c>
    </row>
    <row r="266" spans="1:8" x14ac:dyDescent="0.3">
      <c r="A266" s="119">
        <v>265</v>
      </c>
      <c r="B266" s="75" t="s">
        <v>4381</v>
      </c>
      <c r="C266" s="75" t="s">
        <v>4416</v>
      </c>
      <c r="D266" s="75" t="s">
        <v>4417</v>
      </c>
      <c r="E266" s="75"/>
      <c r="F266" s="75">
        <v>5</v>
      </c>
      <c r="G266" s="80">
        <v>378.99</v>
      </c>
      <c r="H266" s="76">
        <v>1894.93</v>
      </c>
    </row>
    <row r="267" spans="1:8" x14ac:dyDescent="0.3">
      <c r="A267" s="119">
        <v>266</v>
      </c>
      <c r="B267" s="75" t="s">
        <v>4381</v>
      </c>
      <c r="C267" s="75" t="s">
        <v>4418</v>
      </c>
      <c r="D267" s="75" t="s">
        <v>3178</v>
      </c>
      <c r="E267" s="75"/>
      <c r="F267" s="75">
        <v>28</v>
      </c>
      <c r="G267" s="80">
        <v>55.42</v>
      </c>
      <c r="H267" s="76">
        <v>1551.68</v>
      </c>
    </row>
    <row r="268" spans="1:8" x14ac:dyDescent="0.3">
      <c r="A268" s="119">
        <v>267</v>
      </c>
      <c r="B268" s="75" t="s">
        <v>4381</v>
      </c>
      <c r="C268" s="75" t="s">
        <v>4419</v>
      </c>
      <c r="D268" s="75"/>
      <c r="E268" s="75"/>
      <c r="F268" s="75">
        <v>2</v>
      </c>
      <c r="G268" s="80">
        <v>1922</v>
      </c>
      <c r="H268" s="76">
        <v>3844</v>
      </c>
    </row>
    <row r="269" spans="1:8" x14ac:dyDescent="0.3">
      <c r="A269" s="119">
        <v>268</v>
      </c>
      <c r="B269" s="75" t="s">
        <v>4381</v>
      </c>
      <c r="C269" s="75" t="s">
        <v>4420</v>
      </c>
      <c r="D269" s="75"/>
      <c r="E269" s="75"/>
      <c r="F269" s="75">
        <v>6</v>
      </c>
      <c r="G269" s="80">
        <v>295</v>
      </c>
      <c r="H269" s="76">
        <v>1770</v>
      </c>
    </row>
    <row r="270" spans="1:8" x14ac:dyDescent="0.3">
      <c r="A270" s="119">
        <v>269</v>
      </c>
      <c r="B270" s="75" t="s">
        <v>4381</v>
      </c>
      <c r="C270" s="75" t="s">
        <v>4421</v>
      </c>
      <c r="D270" s="75"/>
      <c r="E270" s="75"/>
      <c r="F270" s="75">
        <v>2</v>
      </c>
      <c r="G270" s="80">
        <v>11799.34</v>
      </c>
      <c r="H270" s="76">
        <v>23598.67</v>
      </c>
    </row>
    <row r="271" spans="1:8" x14ac:dyDescent="0.3">
      <c r="A271" s="119">
        <v>270</v>
      </c>
      <c r="B271" s="75" t="s">
        <v>4381</v>
      </c>
      <c r="C271" s="75" t="s">
        <v>5334</v>
      </c>
      <c r="D271" s="75"/>
      <c r="E271" s="75"/>
      <c r="F271" s="75">
        <v>1</v>
      </c>
      <c r="G271" s="80">
        <v>2156.15</v>
      </c>
      <c r="H271" s="76">
        <v>2156.15</v>
      </c>
    </row>
    <row r="272" spans="1:8" x14ac:dyDescent="0.3">
      <c r="A272" s="119">
        <v>271</v>
      </c>
      <c r="B272" s="75" t="s">
        <v>4381</v>
      </c>
      <c r="C272" s="75" t="s">
        <v>4422</v>
      </c>
      <c r="D272" s="75"/>
      <c r="E272" s="75"/>
      <c r="F272" s="75">
        <v>1</v>
      </c>
      <c r="G272" s="80">
        <v>250</v>
      </c>
      <c r="H272" s="76">
        <v>250</v>
      </c>
    </row>
    <row r="273" spans="1:8" x14ac:dyDescent="0.3">
      <c r="A273" s="119">
        <v>272</v>
      </c>
      <c r="B273" s="75" t="s">
        <v>4381</v>
      </c>
      <c r="C273" s="75" t="s">
        <v>4423</v>
      </c>
      <c r="D273" s="75"/>
      <c r="E273" s="75"/>
      <c r="F273" s="75">
        <v>2</v>
      </c>
      <c r="G273" s="80">
        <v>249</v>
      </c>
      <c r="H273" s="76">
        <v>498</v>
      </c>
    </row>
    <row r="274" spans="1:8" x14ac:dyDescent="0.3">
      <c r="A274" s="119">
        <v>273</v>
      </c>
      <c r="B274" s="75" t="s">
        <v>4381</v>
      </c>
      <c r="C274" s="75" t="s">
        <v>4424</v>
      </c>
      <c r="D274" s="75" t="s">
        <v>4425</v>
      </c>
      <c r="E274" s="75"/>
      <c r="F274" s="75">
        <v>1</v>
      </c>
      <c r="G274" s="80">
        <v>4999</v>
      </c>
      <c r="H274" s="76">
        <v>4999</v>
      </c>
    </row>
    <row r="275" spans="1:8" x14ac:dyDescent="0.3">
      <c r="A275" s="119">
        <v>274</v>
      </c>
      <c r="B275" s="75" t="s">
        <v>4381</v>
      </c>
      <c r="C275" s="75" t="s">
        <v>4426</v>
      </c>
      <c r="D275" s="75"/>
      <c r="E275" s="75"/>
      <c r="F275" s="75">
        <v>1</v>
      </c>
      <c r="G275" s="80">
        <v>7500</v>
      </c>
      <c r="H275" s="76">
        <v>7500</v>
      </c>
    </row>
    <row r="276" spans="1:8" x14ac:dyDescent="0.3">
      <c r="A276" s="119">
        <v>275</v>
      </c>
      <c r="B276" s="75" t="s">
        <v>4381</v>
      </c>
      <c r="C276" s="75" t="s">
        <v>3210</v>
      </c>
      <c r="D276" s="75"/>
      <c r="E276" s="75"/>
      <c r="F276" s="75">
        <v>1</v>
      </c>
      <c r="G276" s="80">
        <v>3750</v>
      </c>
      <c r="H276" s="76">
        <v>3750</v>
      </c>
    </row>
    <row r="277" spans="1:8" x14ac:dyDescent="0.3">
      <c r="A277" s="119">
        <v>276</v>
      </c>
      <c r="B277" s="75" t="s">
        <v>4381</v>
      </c>
      <c r="C277" s="75" t="s">
        <v>4427</v>
      </c>
      <c r="D277" s="75"/>
      <c r="E277" s="75"/>
      <c r="F277" s="75">
        <v>1</v>
      </c>
      <c r="G277" s="80">
        <v>2199</v>
      </c>
      <c r="H277" s="76">
        <v>2199</v>
      </c>
    </row>
    <row r="278" spans="1:8" x14ac:dyDescent="0.3">
      <c r="A278" s="119">
        <v>277</v>
      </c>
      <c r="B278" s="75" t="s">
        <v>4381</v>
      </c>
      <c r="C278" s="75" t="s">
        <v>4428</v>
      </c>
      <c r="D278" s="75" t="s">
        <v>3172</v>
      </c>
      <c r="E278" s="75"/>
      <c r="F278" s="75">
        <v>1</v>
      </c>
      <c r="G278" s="80">
        <v>10744.25</v>
      </c>
      <c r="H278" s="76">
        <v>10744.25</v>
      </c>
    </row>
    <row r="279" spans="1:8" x14ac:dyDescent="0.3">
      <c r="A279" s="119">
        <v>278</v>
      </c>
      <c r="B279" s="75" t="s">
        <v>4381</v>
      </c>
      <c r="C279" s="75" t="s">
        <v>4429</v>
      </c>
      <c r="D279" s="75" t="s">
        <v>4430</v>
      </c>
      <c r="E279" s="75"/>
      <c r="F279" s="75">
        <v>19</v>
      </c>
      <c r="G279" s="80">
        <v>150</v>
      </c>
      <c r="H279" s="76">
        <v>2850</v>
      </c>
    </row>
    <row r="280" spans="1:8" x14ac:dyDescent="0.3">
      <c r="A280" s="119">
        <v>279</v>
      </c>
      <c r="B280" s="75" t="s">
        <v>4381</v>
      </c>
      <c r="C280" s="75" t="s">
        <v>4431</v>
      </c>
      <c r="D280" s="75" t="s">
        <v>3227</v>
      </c>
      <c r="E280" s="75"/>
      <c r="F280" s="75">
        <v>3</v>
      </c>
      <c r="G280" s="80">
        <v>10261.5</v>
      </c>
      <c r="H280" s="76">
        <v>30784.5</v>
      </c>
    </row>
    <row r="281" spans="1:8" x14ac:dyDescent="0.3">
      <c r="A281" s="119">
        <v>280</v>
      </c>
      <c r="B281" s="75" t="s">
        <v>4381</v>
      </c>
      <c r="C281" s="75" t="s">
        <v>4432</v>
      </c>
      <c r="D281" s="75" t="s">
        <v>4433</v>
      </c>
      <c r="E281" s="75"/>
      <c r="F281" s="75">
        <v>2</v>
      </c>
      <c r="G281" s="80">
        <v>25499</v>
      </c>
      <c r="H281" s="76">
        <v>50998</v>
      </c>
    </row>
    <row r="282" spans="1:8" x14ac:dyDescent="0.3">
      <c r="A282" s="119">
        <v>281</v>
      </c>
      <c r="B282" s="75" t="s">
        <v>4381</v>
      </c>
      <c r="C282" s="75" t="s">
        <v>4434</v>
      </c>
      <c r="D282" s="75" t="s">
        <v>3236</v>
      </c>
      <c r="E282" s="75"/>
      <c r="F282" s="75">
        <v>1</v>
      </c>
      <c r="G282" s="80">
        <v>12499</v>
      </c>
      <c r="H282" s="76">
        <v>12499</v>
      </c>
    </row>
    <row r="283" spans="1:8" x14ac:dyDescent="0.3">
      <c r="A283" s="119">
        <v>282</v>
      </c>
      <c r="B283" s="75" t="s">
        <v>4381</v>
      </c>
      <c r="C283" s="75" t="s">
        <v>4435</v>
      </c>
      <c r="D283" s="75" t="s">
        <v>3234</v>
      </c>
      <c r="E283" s="75"/>
      <c r="F283" s="75">
        <v>2</v>
      </c>
      <c r="G283" s="80">
        <v>6299.45</v>
      </c>
      <c r="H283" s="76">
        <v>12598.9</v>
      </c>
    </row>
    <row r="284" spans="1:8" x14ac:dyDescent="0.3">
      <c r="A284" s="119">
        <v>283</v>
      </c>
      <c r="B284" s="75" t="s">
        <v>4381</v>
      </c>
      <c r="C284" s="75" t="s">
        <v>3216</v>
      </c>
      <c r="D284" s="75" t="s">
        <v>4436</v>
      </c>
      <c r="E284" s="75"/>
      <c r="F284" s="75">
        <v>1</v>
      </c>
      <c r="G284" s="80">
        <v>17518.04</v>
      </c>
      <c r="H284" s="76">
        <v>17518.04</v>
      </c>
    </row>
    <row r="285" spans="1:8" x14ac:dyDescent="0.3">
      <c r="A285" s="119">
        <v>284</v>
      </c>
      <c r="B285" s="75" t="s">
        <v>4381</v>
      </c>
      <c r="C285" s="75" t="s">
        <v>4437</v>
      </c>
      <c r="D285" s="75" t="s">
        <v>3523</v>
      </c>
      <c r="E285" s="75"/>
      <c r="F285" s="75">
        <v>4</v>
      </c>
      <c r="G285" s="80">
        <v>190</v>
      </c>
      <c r="H285" s="76">
        <v>760</v>
      </c>
    </row>
    <row r="286" spans="1:8" x14ac:dyDescent="0.3">
      <c r="A286" s="119">
        <v>285</v>
      </c>
      <c r="B286" s="75" t="s">
        <v>4381</v>
      </c>
      <c r="C286" s="75" t="s">
        <v>4438</v>
      </c>
      <c r="D286" s="75"/>
      <c r="E286" s="75"/>
      <c r="F286" s="75">
        <v>16</v>
      </c>
      <c r="G286" s="80">
        <v>251.53</v>
      </c>
      <c r="H286" s="76">
        <v>4024.44</v>
      </c>
    </row>
    <row r="287" spans="1:8" x14ac:dyDescent="0.3">
      <c r="A287" s="119">
        <v>286</v>
      </c>
      <c r="B287" s="75" t="s">
        <v>4381</v>
      </c>
      <c r="C287" s="75" t="s">
        <v>4439</v>
      </c>
      <c r="D287" s="75" t="s">
        <v>3659</v>
      </c>
      <c r="E287" s="75"/>
      <c r="F287" s="75">
        <v>1</v>
      </c>
      <c r="G287" s="80">
        <v>33655.17</v>
      </c>
      <c r="H287" s="76">
        <v>33655.17</v>
      </c>
    </row>
    <row r="288" spans="1:8" x14ac:dyDescent="0.3">
      <c r="A288" s="119">
        <v>287</v>
      </c>
      <c r="B288" s="75" t="s">
        <v>4381</v>
      </c>
      <c r="C288" s="75" t="s">
        <v>4440</v>
      </c>
      <c r="D288" s="75" t="s">
        <v>3666</v>
      </c>
      <c r="E288" s="75"/>
      <c r="F288" s="75">
        <v>4</v>
      </c>
      <c r="G288" s="80">
        <v>3241.38</v>
      </c>
      <c r="H288" s="76">
        <v>12965.52</v>
      </c>
    </row>
    <row r="289" spans="1:8" x14ac:dyDescent="0.3">
      <c r="A289" s="119">
        <v>288</v>
      </c>
      <c r="B289" s="75" t="s">
        <v>4381</v>
      </c>
      <c r="C289" s="75" t="s">
        <v>4441</v>
      </c>
      <c r="D289" s="75" t="s">
        <v>3264</v>
      </c>
      <c r="E289" s="75"/>
      <c r="F289" s="75">
        <v>1</v>
      </c>
      <c r="G289" s="80">
        <v>6549.27</v>
      </c>
      <c r="H289" s="76">
        <v>6549.27</v>
      </c>
    </row>
    <row r="290" spans="1:8" x14ac:dyDescent="0.3">
      <c r="A290" s="119">
        <v>289</v>
      </c>
      <c r="B290" s="75" t="s">
        <v>4381</v>
      </c>
      <c r="C290" s="75" t="s">
        <v>4204</v>
      </c>
      <c r="D290" s="75" t="s">
        <v>4442</v>
      </c>
      <c r="E290" s="75"/>
      <c r="F290" s="75">
        <v>13</v>
      </c>
      <c r="G290" s="80">
        <v>172.27</v>
      </c>
      <c r="H290" s="76">
        <v>2239.5100000000002</v>
      </c>
    </row>
    <row r="291" spans="1:8" x14ac:dyDescent="0.3">
      <c r="A291" s="119">
        <v>290</v>
      </c>
      <c r="B291" s="75" t="s">
        <v>4381</v>
      </c>
      <c r="C291" s="75" t="s">
        <v>4443</v>
      </c>
      <c r="D291" s="75" t="s">
        <v>4444</v>
      </c>
      <c r="E291" s="75"/>
      <c r="F291" s="75">
        <v>3</v>
      </c>
      <c r="G291" s="80">
        <v>5858.5</v>
      </c>
      <c r="H291" s="76">
        <v>17575.5</v>
      </c>
    </row>
    <row r="292" spans="1:8" x14ac:dyDescent="0.3">
      <c r="A292" s="119">
        <v>291</v>
      </c>
      <c r="B292" s="75" t="s">
        <v>4381</v>
      </c>
      <c r="C292" s="75" t="s">
        <v>4445</v>
      </c>
      <c r="D292" s="75"/>
      <c r="E292" s="75"/>
      <c r="F292" s="75">
        <v>1</v>
      </c>
      <c r="G292" s="80">
        <v>6949</v>
      </c>
      <c r="H292" s="76">
        <v>6949</v>
      </c>
    </row>
    <row r="293" spans="1:8" x14ac:dyDescent="0.3">
      <c r="A293" s="119">
        <v>292</v>
      </c>
      <c r="B293" s="75" t="s">
        <v>4381</v>
      </c>
      <c r="C293" s="75" t="s">
        <v>4446</v>
      </c>
      <c r="D293" s="75"/>
      <c r="E293" s="75"/>
      <c r="F293" s="75">
        <v>28</v>
      </c>
      <c r="G293" s="80">
        <v>1215</v>
      </c>
      <c r="H293" s="76">
        <v>34020</v>
      </c>
    </row>
    <row r="294" spans="1:8" x14ac:dyDescent="0.3">
      <c r="A294" s="119">
        <v>293</v>
      </c>
      <c r="B294" s="75" t="s">
        <v>4381</v>
      </c>
      <c r="C294" s="75" t="s">
        <v>4447</v>
      </c>
      <c r="D294" s="75" t="s">
        <v>4448</v>
      </c>
      <c r="E294" s="75"/>
      <c r="F294" s="75">
        <v>101</v>
      </c>
      <c r="G294" s="80">
        <v>25.9</v>
      </c>
      <c r="H294" s="76">
        <v>2615.65</v>
      </c>
    </row>
    <row r="295" spans="1:8" x14ac:dyDescent="0.3">
      <c r="A295" s="119">
        <v>294</v>
      </c>
      <c r="B295" s="75" t="s">
        <v>4381</v>
      </c>
      <c r="C295" s="75" t="s">
        <v>4449</v>
      </c>
      <c r="D295" s="75"/>
      <c r="E295" s="75"/>
      <c r="F295" s="75">
        <v>34</v>
      </c>
      <c r="G295" s="80">
        <v>200</v>
      </c>
      <c r="H295" s="76">
        <v>6800</v>
      </c>
    </row>
    <row r="296" spans="1:8" x14ac:dyDescent="0.3">
      <c r="A296" s="119">
        <v>295</v>
      </c>
      <c r="B296" s="75" t="s">
        <v>4381</v>
      </c>
      <c r="C296" s="75" t="s">
        <v>4450</v>
      </c>
      <c r="D296" s="75"/>
      <c r="E296" s="75"/>
      <c r="F296" s="75">
        <v>1</v>
      </c>
      <c r="G296" s="80">
        <v>1650</v>
      </c>
      <c r="H296" s="76">
        <v>1650</v>
      </c>
    </row>
    <row r="297" spans="1:8" x14ac:dyDescent="0.3">
      <c r="A297" s="119">
        <v>296</v>
      </c>
      <c r="B297" s="75" t="s">
        <v>4381</v>
      </c>
      <c r="C297" s="75" t="s">
        <v>4451</v>
      </c>
      <c r="D297" s="75" t="s">
        <v>4452</v>
      </c>
      <c r="E297" s="75"/>
      <c r="F297" s="75">
        <v>1</v>
      </c>
      <c r="G297" s="80">
        <v>1250</v>
      </c>
      <c r="H297" s="76">
        <v>1250</v>
      </c>
    </row>
    <row r="298" spans="1:8" x14ac:dyDescent="0.3">
      <c r="A298" s="119">
        <v>297</v>
      </c>
      <c r="B298" s="75" t="s">
        <v>4381</v>
      </c>
      <c r="C298" s="75" t="s">
        <v>4453</v>
      </c>
      <c r="D298" s="75"/>
      <c r="E298" s="75"/>
      <c r="F298" s="75">
        <v>2</v>
      </c>
      <c r="G298" s="80">
        <v>1850</v>
      </c>
      <c r="H298" s="76">
        <v>3700</v>
      </c>
    </row>
    <row r="299" spans="1:8" x14ac:dyDescent="0.3">
      <c r="A299" s="119">
        <v>298</v>
      </c>
      <c r="B299" s="75" t="s">
        <v>4381</v>
      </c>
      <c r="C299" s="75" t="s">
        <v>4067</v>
      </c>
      <c r="D299" s="75" t="s">
        <v>3254</v>
      </c>
      <c r="E299" s="75"/>
      <c r="F299" s="75">
        <v>1</v>
      </c>
      <c r="G299" s="80">
        <v>1550</v>
      </c>
      <c r="H299" s="76">
        <v>1550</v>
      </c>
    </row>
    <row r="300" spans="1:8" x14ac:dyDescent="0.3">
      <c r="A300" s="119">
        <v>299</v>
      </c>
      <c r="B300" s="75" t="s">
        <v>4381</v>
      </c>
      <c r="C300" s="75" t="s">
        <v>4067</v>
      </c>
      <c r="D300" s="75" t="s">
        <v>4070</v>
      </c>
      <c r="E300" s="75"/>
      <c r="F300" s="75">
        <v>1</v>
      </c>
      <c r="G300" s="80">
        <v>4400</v>
      </c>
      <c r="H300" s="76">
        <v>4400</v>
      </c>
    </row>
    <row r="301" spans="1:8" x14ac:dyDescent="0.3">
      <c r="A301" s="119">
        <v>300</v>
      </c>
      <c r="B301" s="75" t="s">
        <v>4381</v>
      </c>
      <c r="C301" s="75" t="s">
        <v>4454</v>
      </c>
      <c r="D301" s="75"/>
      <c r="E301" s="75"/>
      <c r="F301" s="75">
        <v>5</v>
      </c>
      <c r="G301" s="80">
        <v>1372.42</v>
      </c>
      <c r="H301" s="76">
        <v>6862.1</v>
      </c>
    </row>
    <row r="302" spans="1:8" x14ac:dyDescent="0.3">
      <c r="A302" s="119">
        <v>301</v>
      </c>
      <c r="B302" s="75" t="s">
        <v>4381</v>
      </c>
      <c r="C302" s="75" t="s">
        <v>4455</v>
      </c>
      <c r="D302" s="75" t="s">
        <v>4456</v>
      </c>
      <c r="E302" s="75"/>
      <c r="F302" s="75">
        <v>1</v>
      </c>
      <c r="G302" s="80">
        <v>2499</v>
      </c>
      <c r="H302" s="76">
        <v>2499</v>
      </c>
    </row>
    <row r="303" spans="1:8" x14ac:dyDescent="0.3">
      <c r="A303" s="119">
        <v>302</v>
      </c>
      <c r="B303" s="75" t="s">
        <v>4381</v>
      </c>
      <c r="C303" s="75" t="s">
        <v>4457</v>
      </c>
      <c r="D303" s="75" t="s">
        <v>4458</v>
      </c>
      <c r="E303" s="75"/>
      <c r="F303" s="75">
        <v>1</v>
      </c>
      <c r="G303" s="80">
        <v>199</v>
      </c>
      <c r="H303" s="76">
        <v>199</v>
      </c>
    </row>
    <row r="304" spans="1:8" x14ac:dyDescent="0.3">
      <c r="A304" s="119">
        <v>303</v>
      </c>
      <c r="B304" s="75" t="s">
        <v>4381</v>
      </c>
      <c r="C304" s="75" t="s">
        <v>4459</v>
      </c>
      <c r="D304" s="75" t="s">
        <v>4460</v>
      </c>
      <c r="E304" s="75"/>
      <c r="F304" s="75">
        <v>3</v>
      </c>
      <c r="G304" s="80">
        <v>45000</v>
      </c>
      <c r="H304" s="76">
        <v>135000</v>
      </c>
    </row>
    <row r="305" spans="1:8" x14ac:dyDescent="0.3">
      <c r="A305" s="119">
        <v>304</v>
      </c>
      <c r="B305" s="75" t="s">
        <v>4381</v>
      </c>
      <c r="C305" s="75" t="s">
        <v>4461</v>
      </c>
      <c r="D305" s="75" t="s">
        <v>4462</v>
      </c>
      <c r="E305" s="75"/>
      <c r="F305" s="75">
        <v>20</v>
      </c>
      <c r="G305" s="80">
        <v>450</v>
      </c>
      <c r="H305" s="76">
        <v>9000</v>
      </c>
    </row>
    <row r="306" spans="1:8" x14ac:dyDescent="0.3">
      <c r="A306" s="119">
        <v>305</v>
      </c>
      <c r="B306" s="75" t="s">
        <v>4381</v>
      </c>
      <c r="C306" s="75" t="s">
        <v>4463</v>
      </c>
      <c r="D306" s="75" t="s">
        <v>4464</v>
      </c>
      <c r="E306" s="75"/>
      <c r="F306" s="75">
        <v>200</v>
      </c>
      <c r="G306" s="80">
        <v>360</v>
      </c>
      <c r="H306" s="76">
        <v>72000</v>
      </c>
    </row>
    <row r="307" spans="1:8" x14ac:dyDescent="0.3">
      <c r="A307" s="119">
        <v>306</v>
      </c>
      <c r="B307" s="75" t="s">
        <v>4381</v>
      </c>
      <c r="C307" s="75" t="s">
        <v>4465</v>
      </c>
      <c r="D307" s="75"/>
      <c r="E307" s="75"/>
      <c r="F307" s="75">
        <v>15</v>
      </c>
      <c r="G307" s="80">
        <v>349</v>
      </c>
      <c r="H307" s="76">
        <v>5235</v>
      </c>
    </row>
    <row r="308" spans="1:8" x14ac:dyDescent="0.3">
      <c r="A308" s="119">
        <v>307</v>
      </c>
      <c r="B308" s="75" t="s">
        <v>4381</v>
      </c>
      <c r="C308" s="75" t="s">
        <v>3310</v>
      </c>
      <c r="D308" s="75" t="s">
        <v>3311</v>
      </c>
      <c r="E308" s="75"/>
      <c r="F308" s="75">
        <v>1</v>
      </c>
      <c r="G308" s="80">
        <v>305</v>
      </c>
      <c r="H308" s="76">
        <v>305</v>
      </c>
    </row>
    <row r="309" spans="1:8" x14ac:dyDescent="0.3">
      <c r="A309" s="119">
        <v>308</v>
      </c>
      <c r="B309" s="75" t="s">
        <v>4381</v>
      </c>
      <c r="C309" s="75" t="s">
        <v>3310</v>
      </c>
      <c r="D309" s="75" t="s">
        <v>3313</v>
      </c>
      <c r="E309" s="75"/>
      <c r="F309" s="75">
        <v>1</v>
      </c>
      <c r="G309" s="80">
        <v>450</v>
      </c>
      <c r="H309" s="76">
        <v>450</v>
      </c>
    </row>
    <row r="310" spans="1:8" x14ac:dyDescent="0.3">
      <c r="A310" s="119">
        <v>309</v>
      </c>
      <c r="B310" s="75" t="s">
        <v>4381</v>
      </c>
      <c r="C310" s="75" t="s">
        <v>4466</v>
      </c>
      <c r="D310" s="75" t="s">
        <v>3242</v>
      </c>
      <c r="E310" s="75"/>
      <c r="F310" s="75">
        <v>3</v>
      </c>
      <c r="G310" s="80">
        <v>240</v>
      </c>
      <c r="H310" s="76">
        <v>720</v>
      </c>
    </row>
    <row r="311" spans="1:8" x14ac:dyDescent="0.3">
      <c r="A311" s="119">
        <v>310</v>
      </c>
      <c r="B311" s="75" t="s">
        <v>4381</v>
      </c>
      <c r="C311" s="75" t="s">
        <v>4467</v>
      </c>
      <c r="D311" s="75" t="s">
        <v>3297</v>
      </c>
      <c r="E311" s="75"/>
      <c r="F311" s="75">
        <v>2</v>
      </c>
      <c r="G311" s="80">
        <v>550</v>
      </c>
      <c r="H311" s="76">
        <v>1100</v>
      </c>
    </row>
    <row r="312" spans="1:8" x14ac:dyDescent="0.3">
      <c r="A312" s="119">
        <v>311</v>
      </c>
      <c r="B312" s="75" t="s">
        <v>4468</v>
      </c>
      <c r="C312" s="75" t="s">
        <v>101</v>
      </c>
      <c r="D312" s="75" t="s">
        <v>4469</v>
      </c>
      <c r="E312" s="75" t="s">
        <v>1324</v>
      </c>
      <c r="F312" s="75">
        <v>5</v>
      </c>
      <c r="G312" s="80">
        <v>3111.11</v>
      </c>
      <c r="H312" s="76">
        <v>15555.56</v>
      </c>
    </row>
    <row r="313" spans="1:8" x14ac:dyDescent="0.3">
      <c r="A313" s="119">
        <v>312</v>
      </c>
      <c r="B313" s="75" t="s">
        <v>4468</v>
      </c>
      <c r="C313" s="75" t="s">
        <v>104</v>
      </c>
      <c r="D313" s="75" t="s">
        <v>4470</v>
      </c>
      <c r="E313" s="75" t="s">
        <v>1324</v>
      </c>
      <c r="F313" s="75">
        <v>5</v>
      </c>
      <c r="G313" s="80">
        <v>3111.11</v>
      </c>
      <c r="H313" s="76">
        <v>15555.56</v>
      </c>
    </row>
    <row r="314" spans="1:8" x14ac:dyDescent="0.3">
      <c r="A314" s="119">
        <v>313</v>
      </c>
      <c r="B314" s="75" t="s">
        <v>4468</v>
      </c>
      <c r="C314" s="75" t="s">
        <v>968</v>
      </c>
      <c r="D314" s="75" t="s">
        <v>31</v>
      </c>
      <c r="E314" s="75" t="s">
        <v>40</v>
      </c>
      <c r="F314" s="75">
        <v>7</v>
      </c>
      <c r="G314" s="80">
        <v>743.39</v>
      </c>
      <c r="H314" s="76">
        <v>5203.75</v>
      </c>
    </row>
    <row r="315" spans="1:8" x14ac:dyDescent="0.3">
      <c r="A315" s="119">
        <v>314</v>
      </c>
      <c r="B315" s="75" t="s">
        <v>4468</v>
      </c>
      <c r="C315" s="75" t="s">
        <v>1647</v>
      </c>
      <c r="D315" s="75" t="s">
        <v>23</v>
      </c>
      <c r="E315" s="75" t="s">
        <v>40</v>
      </c>
      <c r="F315" s="75">
        <v>2</v>
      </c>
      <c r="G315" s="80">
        <v>438.46</v>
      </c>
      <c r="H315" s="76">
        <v>876.92</v>
      </c>
    </row>
    <row r="316" spans="1:8" x14ac:dyDescent="0.3">
      <c r="A316" s="119">
        <v>315</v>
      </c>
      <c r="B316" s="75" t="s">
        <v>4468</v>
      </c>
      <c r="C316" s="75" t="s">
        <v>4471</v>
      </c>
      <c r="D316" s="75" t="s">
        <v>35</v>
      </c>
      <c r="E316" s="75" t="s">
        <v>40</v>
      </c>
      <c r="F316" s="75">
        <v>6</v>
      </c>
      <c r="G316" s="80">
        <v>577.73</v>
      </c>
      <c r="H316" s="76">
        <v>3466.36</v>
      </c>
    </row>
    <row r="317" spans="1:8" x14ac:dyDescent="0.3">
      <c r="A317" s="119">
        <v>316</v>
      </c>
      <c r="B317" s="75" t="s">
        <v>4468</v>
      </c>
      <c r="C317" s="75" t="s">
        <v>1750</v>
      </c>
      <c r="D317" s="75" t="s">
        <v>84</v>
      </c>
      <c r="E317" s="75" t="s">
        <v>40</v>
      </c>
      <c r="F317" s="75">
        <v>4</v>
      </c>
      <c r="G317" s="80">
        <v>455.74</v>
      </c>
      <c r="H317" s="76">
        <v>1822.96</v>
      </c>
    </row>
    <row r="318" spans="1:8" x14ac:dyDescent="0.3">
      <c r="A318" s="119">
        <v>317</v>
      </c>
      <c r="B318" s="75" t="s">
        <v>4468</v>
      </c>
      <c r="C318" s="75" t="s">
        <v>1750</v>
      </c>
      <c r="D318" s="75" t="s">
        <v>80</v>
      </c>
      <c r="E318" s="75" t="s">
        <v>40</v>
      </c>
      <c r="F318" s="75">
        <v>4</v>
      </c>
      <c r="G318" s="80">
        <v>517.33000000000004</v>
      </c>
      <c r="H318" s="76">
        <v>2069.33</v>
      </c>
    </row>
    <row r="319" spans="1:8" x14ac:dyDescent="0.3">
      <c r="A319" s="119">
        <v>318</v>
      </c>
      <c r="B319" s="75" t="s">
        <v>4468</v>
      </c>
      <c r="C319" s="75" t="s">
        <v>4472</v>
      </c>
      <c r="D319" s="75" t="s">
        <v>4473</v>
      </c>
      <c r="E319" s="75"/>
      <c r="F319" s="75">
        <v>6</v>
      </c>
      <c r="G319" s="80">
        <v>650</v>
      </c>
      <c r="H319" s="76">
        <v>3900</v>
      </c>
    </row>
    <row r="320" spans="1:8" x14ac:dyDescent="0.3">
      <c r="A320" s="119">
        <v>319</v>
      </c>
      <c r="B320" s="75" t="s">
        <v>4468</v>
      </c>
      <c r="C320" s="75" t="s">
        <v>4474</v>
      </c>
      <c r="D320" s="75" t="s">
        <v>4475</v>
      </c>
      <c r="E320" s="75"/>
      <c r="F320" s="75">
        <v>3</v>
      </c>
      <c r="G320" s="80">
        <v>2332.12</v>
      </c>
      <c r="H320" s="76">
        <v>6996.36</v>
      </c>
    </row>
    <row r="321" spans="1:8" x14ac:dyDescent="0.3">
      <c r="A321" s="119">
        <v>320</v>
      </c>
      <c r="B321" s="75" t="s">
        <v>4468</v>
      </c>
      <c r="C321" s="75" t="s">
        <v>4476</v>
      </c>
      <c r="D321" s="75"/>
      <c r="E321" s="75"/>
      <c r="F321" s="75">
        <v>2</v>
      </c>
      <c r="G321" s="80">
        <v>11000</v>
      </c>
      <c r="H321" s="76">
        <v>22000</v>
      </c>
    </row>
    <row r="322" spans="1:8" x14ac:dyDescent="0.3">
      <c r="A322" s="119">
        <v>321</v>
      </c>
      <c r="B322" s="75" t="s">
        <v>4477</v>
      </c>
      <c r="C322" s="75" t="s">
        <v>4478</v>
      </c>
      <c r="D322" s="75"/>
      <c r="E322" s="75"/>
      <c r="F322" s="75">
        <v>5</v>
      </c>
      <c r="G322" s="80">
        <v>565.05999999999995</v>
      </c>
      <c r="H322" s="76">
        <v>2825.31</v>
      </c>
    </row>
    <row r="323" spans="1:8" x14ac:dyDescent="0.3">
      <c r="A323" s="119">
        <v>322</v>
      </c>
      <c r="B323" s="75" t="s">
        <v>4477</v>
      </c>
      <c r="C323" s="75" t="s">
        <v>4479</v>
      </c>
      <c r="D323" s="75"/>
      <c r="E323" s="75" t="s">
        <v>4413</v>
      </c>
      <c r="F323" s="75">
        <v>3</v>
      </c>
      <c r="G323" s="80">
        <v>775.09</v>
      </c>
      <c r="H323" s="76">
        <v>2325.2800000000002</v>
      </c>
    </row>
    <row r="324" spans="1:8" x14ac:dyDescent="0.3">
      <c r="A324" s="119">
        <v>323</v>
      </c>
      <c r="B324" s="75" t="s">
        <v>4477</v>
      </c>
      <c r="C324" s="75" t="s">
        <v>3334</v>
      </c>
      <c r="D324" s="75"/>
      <c r="E324" s="75" t="s">
        <v>4480</v>
      </c>
      <c r="F324" s="75">
        <v>8</v>
      </c>
      <c r="G324" s="80">
        <v>291.10000000000002</v>
      </c>
      <c r="H324" s="76">
        <v>2328.79</v>
      </c>
    </row>
    <row r="325" spans="1:8" x14ac:dyDescent="0.3">
      <c r="A325" s="119">
        <v>324</v>
      </c>
      <c r="B325" s="75" t="s">
        <v>4477</v>
      </c>
      <c r="C325" s="75" t="s">
        <v>4481</v>
      </c>
      <c r="D325" s="75" t="s">
        <v>4482</v>
      </c>
      <c r="E325" s="75" t="s">
        <v>4413</v>
      </c>
      <c r="F325" s="75">
        <v>2</v>
      </c>
      <c r="G325" s="80">
        <v>110.11</v>
      </c>
      <c r="H325" s="76">
        <v>220.21</v>
      </c>
    </row>
    <row r="326" spans="1:8" x14ac:dyDescent="0.3">
      <c r="A326" s="119">
        <v>325</v>
      </c>
      <c r="B326" s="75" t="s">
        <v>4477</v>
      </c>
      <c r="C326" s="75" t="s">
        <v>4483</v>
      </c>
      <c r="D326" s="75" t="s">
        <v>3340</v>
      </c>
      <c r="E326" s="75" t="s">
        <v>4413</v>
      </c>
      <c r="F326" s="75">
        <v>6</v>
      </c>
      <c r="G326" s="80">
        <v>414.33</v>
      </c>
      <c r="H326" s="76">
        <v>2485.96</v>
      </c>
    </row>
    <row r="327" spans="1:8" x14ac:dyDescent="0.3">
      <c r="A327" s="119">
        <v>326</v>
      </c>
      <c r="B327" s="75" t="s">
        <v>4477</v>
      </c>
      <c r="C327" s="75" t="s">
        <v>4484</v>
      </c>
      <c r="D327" s="75" t="s">
        <v>4485</v>
      </c>
      <c r="E327" s="75" t="s">
        <v>4409</v>
      </c>
      <c r="F327" s="75">
        <v>7</v>
      </c>
      <c r="G327" s="80">
        <v>113.7</v>
      </c>
      <c r="H327" s="76">
        <v>795.91</v>
      </c>
    </row>
    <row r="328" spans="1:8" x14ac:dyDescent="0.3">
      <c r="A328" s="119">
        <v>327</v>
      </c>
      <c r="B328" s="75" t="s">
        <v>4477</v>
      </c>
      <c r="C328" s="75" t="s">
        <v>4486</v>
      </c>
      <c r="D328" s="75"/>
      <c r="E328" s="75" t="s">
        <v>4487</v>
      </c>
      <c r="F328" s="75">
        <v>7</v>
      </c>
      <c r="G328" s="80">
        <v>1573.35</v>
      </c>
      <c r="H328" s="76">
        <v>11013.46</v>
      </c>
    </row>
    <row r="329" spans="1:8" x14ac:dyDescent="0.3">
      <c r="A329" s="119">
        <v>328</v>
      </c>
      <c r="B329" s="75" t="s">
        <v>4477</v>
      </c>
      <c r="C329" s="75" t="s">
        <v>4488</v>
      </c>
      <c r="D329" s="75"/>
      <c r="E329" s="75" t="s">
        <v>4487</v>
      </c>
      <c r="F329" s="75">
        <v>11</v>
      </c>
      <c r="G329" s="80">
        <v>689.23</v>
      </c>
      <c r="H329" s="76">
        <v>7581.52</v>
      </c>
    </row>
    <row r="330" spans="1:8" x14ac:dyDescent="0.3">
      <c r="A330" s="119">
        <v>329</v>
      </c>
      <c r="B330" s="75" t="s">
        <v>4477</v>
      </c>
      <c r="C330" s="75" t="s">
        <v>447</v>
      </c>
      <c r="D330" s="75" t="s">
        <v>3358</v>
      </c>
      <c r="E330" s="75"/>
      <c r="F330" s="75">
        <v>6</v>
      </c>
      <c r="G330" s="80">
        <v>11099.05</v>
      </c>
      <c r="H330" s="76">
        <v>66594.3</v>
      </c>
    </row>
    <row r="331" spans="1:8" x14ac:dyDescent="0.3">
      <c r="A331" s="119">
        <v>330</v>
      </c>
      <c r="B331" s="75" t="s">
        <v>4477</v>
      </c>
      <c r="C331" s="75" t="s">
        <v>4489</v>
      </c>
      <c r="D331" s="75" t="s">
        <v>4490</v>
      </c>
      <c r="E331" s="75"/>
      <c r="F331" s="75">
        <v>1</v>
      </c>
      <c r="G331" s="80">
        <v>1000</v>
      </c>
      <c r="H331" s="76">
        <v>1000</v>
      </c>
    </row>
    <row r="332" spans="1:8" x14ac:dyDescent="0.3">
      <c r="A332" s="119">
        <v>331</v>
      </c>
      <c r="B332" s="75" t="s">
        <v>4477</v>
      </c>
      <c r="C332" s="75" t="s">
        <v>4491</v>
      </c>
      <c r="D332" s="75" t="s">
        <v>4492</v>
      </c>
      <c r="E332" s="75"/>
      <c r="F332" s="75">
        <v>3</v>
      </c>
      <c r="G332" s="80">
        <v>13099.33</v>
      </c>
      <c r="H332" s="76">
        <v>39298</v>
      </c>
    </row>
    <row r="333" spans="1:8" x14ac:dyDescent="0.3">
      <c r="A333" s="119">
        <v>332</v>
      </c>
      <c r="B333" s="75" t="s">
        <v>4477</v>
      </c>
      <c r="C333" s="75" t="s">
        <v>140</v>
      </c>
      <c r="D333" s="75" t="s">
        <v>3366</v>
      </c>
      <c r="E333" s="75"/>
      <c r="F333" s="75">
        <v>5</v>
      </c>
      <c r="G333" s="80">
        <v>22521.43</v>
      </c>
      <c r="H333" s="76">
        <v>112607.13</v>
      </c>
    </row>
    <row r="334" spans="1:8" x14ac:dyDescent="0.3">
      <c r="A334" s="119">
        <v>333</v>
      </c>
      <c r="B334" s="75" t="s">
        <v>4477</v>
      </c>
      <c r="C334" s="75" t="s">
        <v>3352</v>
      </c>
      <c r="D334" s="75" t="s">
        <v>4493</v>
      </c>
      <c r="E334" s="75"/>
      <c r="F334" s="75">
        <v>13</v>
      </c>
      <c r="G334" s="80">
        <v>829.25</v>
      </c>
      <c r="H334" s="76">
        <v>10780.19</v>
      </c>
    </row>
    <row r="335" spans="1:8" x14ac:dyDescent="0.3">
      <c r="A335" s="119">
        <v>334</v>
      </c>
      <c r="B335" s="75" t="s">
        <v>4477</v>
      </c>
      <c r="C335" s="75" t="s">
        <v>4494</v>
      </c>
      <c r="D335" s="75" t="s">
        <v>4495</v>
      </c>
      <c r="E335" s="75"/>
      <c r="F335" s="75">
        <v>3</v>
      </c>
      <c r="G335" s="80">
        <v>2400</v>
      </c>
      <c r="H335" s="76">
        <v>7200</v>
      </c>
    </row>
    <row r="336" spans="1:8" x14ac:dyDescent="0.3">
      <c r="A336" s="119">
        <v>335</v>
      </c>
      <c r="B336" s="75" t="s">
        <v>4477</v>
      </c>
      <c r="C336" s="75" t="s">
        <v>3360</v>
      </c>
      <c r="D336" s="75" t="s">
        <v>3361</v>
      </c>
      <c r="E336" s="75"/>
      <c r="F336" s="75">
        <v>5</v>
      </c>
      <c r="G336" s="80">
        <v>702.8</v>
      </c>
      <c r="H336" s="76">
        <v>3514</v>
      </c>
    </row>
    <row r="337" spans="1:8" x14ac:dyDescent="0.3">
      <c r="A337" s="119">
        <v>336</v>
      </c>
      <c r="B337" s="75" t="s">
        <v>4477</v>
      </c>
      <c r="C337" s="75" t="s">
        <v>4496</v>
      </c>
      <c r="D337" s="75" t="s">
        <v>3374</v>
      </c>
      <c r="E337" s="75"/>
      <c r="F337" s="75">
        <v>3</v>
      </c>
      <c r="G337" s="80">
        <v>717.5</v>
      </c>
      <c r="H337" s="76">
        <v>2152.5</v>
      </c>
    </row>
    <row r="338" spans="1:8" x14ac:dyDescent="0.3">
      <c r="A338" s="119">
        <v>337</v>
      </c>
      <c r="B338" s="75" t="s">
        <v>4477</v>
      </c>
      <c r="C338" s="75" t="s">
        <v>134</v>
      </c>
      <c r="D338" s="75" t="s">
        <v>3381</v>
      </c>
      <c r="E338" s="75"/>
      <c r="F338" s="75">
        <v>24</v>
      </c>
      <c r="G338" s="80">
        <v>5294.51</v>
      </c>
      <c r="H338" s="76">
        <v>127068.26</v>
      </c>
    </row>
    <row r="339" spans="1:8" x14ac:dyDescent="0.3">
      <c r="A339" s="119">
        <v>338</v>
      </c>
      <c r="B339" s="75" t="s">
        <v>4477</v>
      </c>
      <c r="C339" s="75" t="s">
        <v>369</v>
      </c>
      <c r="D339" s="75" t="s">
        <v>3383</v>
      </c>
      <c r="E339" s="75"/>
      <c r="F339" s="75">
        <v>12</v>
      </c>
      <c r="G339" s="80">
        <v>4242.8</v>
      </c>
      <c r="H339" s="76">
        <v>50913.62</v>
      </c>
    </row>
    <row r="340" spans="1:8" x14ac:dyDescent="0.3">
      <c r="A340" s="119">
        <v>339</v>
      </c>
      <c r="B340" s="75" t="s">
        <v>4477</v>
      </c>
      <c r="C340" s="75" t="s">
        <v>2253</v>
      </c>
      <c r="D340" s="75" t="s">
        <v>3385</v>
      </c>
      <c r="E340" s="75"/>
      <c r="F340" s="75">
        <v>5</v>
      </c>
      <c r="G340" s="80">
        <v>4500</v>
      </c>
      <c r="H340" s="76">
        <v>22500</v>
      </c>
    </row>
    <row r="341" spans="1:8" x14ac:dyDescent="0.3">
      <c r="A341" s="119">
        <v>340</v>
      </c>
      <c r="B341" s="75" t="s">
        <v>4477</v>
      </c>
      <c r="C341" s="75" t="s">
        <v>2444</v>
      </c>
      <c r="D341" s="75" t="s">
        <v>3386</v>
      </c>
      <c r="E341" s="75"/>
      <c r="F341" s="75">
        <v>2</v>
      </c>
      <c r="G341" s="80">
        <v>5292.4</v>
      </c>
      <c r="H341" s="76">
        <v>10584.8</v>
      </c>
    </row>
    <row r="342" spans="1:8" x14ac:dyDescent="0.3">
      <c r="A342" s="119">
        <v>341</v>
      </c>
      <c r="B342" s="75" t="s">
        <v>4477</v>
      </c>
      <c r="C342" s="75" t="s">
        <v>1740</v>
      </c>
      <c r="D342" s="75" t="s">
        <v>3347</v>
      </c>
      <c r="E342" s="75"/>
      <c r="F342" s="75">
        <v>10</v>
      </c>
      <c r="G342" s="80">
        <v>7325.86</v>
      </c>
      <c r="H342" s="76">
        <v>73258.600000000006</v>
      </c>
    </row>
    <row r="343" spans="1:8" x14ac:dyDescent="0.3">
      <c r="A343" s="119">
        <v>342</v>
      </c>
      <c r="B343" s="75" t="s">
        <v>4477</v>
      </c>
      <c r="C343" s="75" t="s">
        <v>4497</v>
      </c>
      <c r="D343" s="75" t="s">
        <v>4498</v>
      </c>
      <c r="E343" s="75"/>
      <c r="F343" s="75">
        <v>2</v>
      </c>
      <c r="G343" s="80">
        <v>1600</v>
      </c>
      <c r="H343" s="76">
        <v>3200</v>
      </c>
    </row>
    <row r="344" spans="1:8" x14ac:dyDescent="0.3">
      <c r="A344" s="119">
        <v>343</v>
      </c>
      <c r="B344" s="75" t="s">
        <v>4477</v>
      </c>
      <c r="C344" s="75" t="s">
        <v>4499</v>
      </c>
      <c r="D344" s="75" t="s">
        <v>4500</v>
      </c>
      <c r="E344" s="75"/>
      <c r="F344" s="75">
        <v>2</v>
      </c>
      <c r="G344" s="80">
        <v>1600</v>
      </c>
      <c r="H344" s="76">
        <v>3200</v>
      </c>
    </row>
    <row r="345" spans="1:8" x14ac:dyDescent="0.3">
      <c r="A345" s="119">
        <v>344</v>
      </c>
      <c r="B345" s="75" t="s">
        <v>4477</v>
      </c>
      <c r="C345" s="75" t="s">
        <v>4355</v>
      </c>
      <c r="D345" s="75" t="s">
        <v>3420</v>
      </c>
      <c r="E345" s="75"/>
      <c r="F345" s="75">
        <v>1</v>
      </c>
      <c r="G345" s="80">
        <v>16800</v>
      </c>
      <c r="H345" s="76">
        <v>16800</v>
      </c>
    </row>
    <row r="346" spans="1:8" x14ac:dyDescent="0.3">
      <c r="A346" s="119">
        <v>345</v>
      </c>
      <c r="B346" s="75" t="s">
        <v>4477</v>
      </c>
      <c r="C346" s="75" t="s">
        <v>4501</v>
      </c>
      <c r="D346" s="75" t="s">
        <v>3355</v>
      </c>
      <c r="E346" s="75"/>
      <c r="F346" s="75">
        <v>4</v>
      </c>
      <c r="G346" s="80">
        <v>4602.5</v>
      </c>
      <c r="H346" s="76">
        <v>18410</v>
      </c>
    </row>
    <row r="347" spans="1:8" x14ac:dyDescent="0.3">
      <c r="A347" s="119">
        <v>346</v>
      </c>
      <c r="B347" s="75" t="s">
        <v>4477</v>
      </c>
      <c r="C347" s="75" t="s">
        <v>4502</v>
      </c>
      <c r="D347" s="75" t="s">
        <v>4503</v>
      </c>
      <c r="E347" s="75"/>
      <c r="F347" s="75">
        <v>2</v>
      </c>
      <c r="G347" s="80">
        <v>990</v>
      </c>
      <c r="H347" s="76">
        <v>1980</v>
      </c>
    </row>
    <row r="348" spans="1:8" x14ac:dyDescent="0.3">
      <c r="A348" s="119">
        <v>347</v>
      </c>
      <c r="B348" s="75" t="s">
        <v>4477</v>
      </c>
      <c r="C348" s="75" t="s">
        <v>3393</v>
      </c>
      <c r="D348" s="75" t="s">
        <v>3394</v>
      </c>
      <c r="E348" s="75"/>
      <c r="F348" s="75">
        <v>1</v>
      </c>
      <c r="G348" s="80">
        <v>4690</v>
      </c>
      <c r="H348" s="76">
        <v>4690</v>
      </c>
    </row>
    <row r="349" spans="1:8" x14ac:dyDescent="0.3">
      <c r="A349" s="119">
        <v>348</v>
      </c>
      <c r="B349" s="75" t="s">
        <v>4477</v>
      </c>
      <c r="C349" s="75" t="s">
        <v>4504</v>
      </c>
      <c r="D349" s="75" t="s">
        <v>3415</v>
      </c>
      <c r="E349" s="75"/>
      <c r="F349" s="75">
        <v>2</v>
      </c>
      <c r="G349" s="80">
        <v>550</v>
      </c>
      <c r="H349" s="76">
        <v>1100</v>
      </c>
    </row>
    <row r="350" spans="1:8" x14ac:dyDescent="0.3">
      <c r="A350" s="119">
        <v>349</v>
      </c>
      <c r="B350" s="75" t="s">
        <v>4477</v>
      </c>
      <c r="C350" s="75" t="s">
        <v>3416</v>
      </c>
      <c r="D350" s="75" t="s">
        <v>3417</v>
      </c>
      <c r="E350" s="75"/>
      <c r="F350" s="75">
        <v>2</v>
      </c>
      <c r="G350" s="80">
        <v>550</v>
      </c>
      <c r="H350" s="76">
        <v>1100</v>
      </c>
    </row>
    <row r="351" spans="1:8" x14ac:dyDescent="0.3">
      <c r="A351" s="119">
        <v>350</v>
      </c>
      <c r="B351" s="75" t="s">
        <v>4477</v>
      </c>
      <c r="C351" s="75" t="s">
        <v>4505</v>
      </c>
      <c r="D351" s="75" t="s">
        <v>3412</v>
      </c>
      <c r="E351" s="75"/>
      <c r="F351" s="75">
        <v>2</v>
      </c>
      <c r="G351" s="80">
        <v>575</v>
      </c>
      <c r="H351" s="76">
        <v>1150</v>
      </c>
    </row>
    <row r="352" spans="1:8" x14ac:dyDescent="0.3">
      <c r="A352" s="119">
        <v>351</v>
      </c>
      <c r="B352" s="75" t="s">
        <v>4477</v>
      </c>
      <c r="C352" s="75" t="s">
        <v>4506</v>
      </c>
      <c r="D352" s="75" t="s">
        <v>3349</v>
      </c>
      <c r="E352" s="75"/>
      <c r="F352" s="75">
        <v>12</v>
      </c>
      <c r="G352" s="80">
        <v>380</v>
      </c>
      <c r="H352" s="76">
        <v>4560</v>
      </c>
    </row>
    <row r="353" spans="1:8" x14ac:dyDescent="0.3">
      <c r="A353" s="119">
        <v>352</v>
      </c>
      <c r="B353" s="75" t="s">
        <v>4477</v>
      </c>
      <c r="C353" s="75" t="s">
        <v>4507</v>
      </c>
      <c r="D353" s="75" t="s">
        <v>3363</v>
      </c>
      <c r="E353" s="75"/>
      <c r="F353" s="75">
        <v>1</v>
      </c>
      <c r="G353" s="80">
        <v>297.5</v>
      </c>
      <c r="H353" s="76">
        <v>297.5</v>
      </c>
    </row>
    <row r="354" spans="1:8" x14ac:dyDescent="0.3">
      <c r="A354" s="119">
        <v>353</v>
      </c>
      <c r="B354" s="75" t="s">
        <v>4508</v>
      </c>
      <c r="C354" s="75" t="s">
        <v>618</v>
      </c>
      <c r="D354" s="75" t="s">
        <v>619</v>
      </c>
      <c r="E354" s="75"/>
      <c r="F354" s="75">
        <v>2</v>
      </c>
      <c r="G354" s="80">
        <v>12921.43</v>
      </c>
      <c r="H354" s="76">
        <v>25842.86</v>
      </c>
    </row>
    <row r="355" spans="1:8" x14ac:dyDescent="0.3">
      <c r="A355" s="119">
        <v>354</v>
      </c>
      <c r="B355" s="75" t="s">
        <v>4509</v>
      </c>
      <c r="C355" s="75" t="s">
        <v>3015</v>
      </c>
      <c r="D355" s="75" t="s">
        <v>3016</v>
      </c>
      <c r="E355" s="75" t="s">
        <v>818</v>
      </c>
      <c r="F355" s="75">
        <v>1</v>
      </c>
      <c r="G355" s="80">
        <v>12332.99</v>
      </c>
      <c r="H355" s="76">
        <v>12332.99</v>
      </c>
    </row>
    <row r="356" spans="1:8" x14ac:dyDescent="0.3">
      <c r="A356" s="119">
        <v>355</v>
      </c>
      <c r="B356" s="75" t="s">
        <v>4509</v>
      </c>
      <c r="C356" s="75" t="s">
        <v>4510</v>
      </c>
      <c r="D356" s="75" t="s">
        <v>3021</v>
      </c>
      <c r="E356" s="75" t="s">
        <v>798</v>
      </c>
      <c r="F356" s="75">
        <v>1</v>
      </c>
      <c r="G356" s="80">
        <v>7650</v>
      </c>
      <c r="H356" s="76">
        <v>7650</v>
      </c>
    </row>
    <row r="357" spans="1:8" x14ac:dyDescent="0.3">
      <c r="A357" s="119">
        <v>356</v>
      </c>
      <c r="B357" s="75" t="s">
        <v>4509</v>
      </c>
      <c r="C357" s="75" t="s">
        <v>3022</v>
      </c>
      <c r="D357" s="75" t="s">
        <v>3023</v>
      </c>
      <c r="E357" s="75" t="s">
        <v>798</v>
      </c>
      <c r="F357" s="75">
        <v>1</v>
      </c>
      <c r="G357" s="80">
        <v>3825</v>
      </c>
      <c r="H357" s="76">
        <v>3825</v>
      </c>
    </row>
    <row r="358" spans="1:8" x14ac:dyDescent="0.3">
      <c r="A358" s="119">
        <v>357</v>
      </c>
      <c r="B358" s="75" t="s">
        <v>4509</v>
      </c>
      <c r="C358" s="75" t="s">
        <v>3798</v>
      </c>
      <c r="D358" s="75" t="s">
        <v>3027</v>
      </c>
      <c r="E358" s="75" t="s">
        <v>818</v>
      </c>
      <c r="F358" s="75">
        <v>8</v>
      </c>
      <c r="G358" s="80">
        <v>2558.33</v>
      </c>
      <c r="H358" s="76">
        <v>20466.669999999998</v>
      </c>
    </row>
    <row r="359" spans="1:8" x14ac:dyDescent="0.3">
      <c r="A359" s="119">
        <v>358</v>
      </c>
      <c r="B359" s="75" t="s">
        <v>4509</v>
      </c>
      <c r="C359" s="75" t="s">
        <v>4511</v>
      </c>
      <c r="D359" s="75" t="s">
        <v>4512</v>
      </c>
      <c r="E359" s="75" t="s">
        <v>798</v>
      </c>
      <c r="F359" s="75">
        <v>12</v>
      </c>
      <c r="G359" s="80">
        <v>1444.64</v>
      </c>
      <c r="H359" s="76">
        <v>17335.73</v>
      </c>
    </row>
    <row r="360" spans="1:8" x14ac:dyDescent="0.3">
      <c r="A360" s="119">
        <v>359</v>
      </c>
      <c r="B360" s="75" t="s">
        <v>4509</v>
      </c>
      <c r="C360" s="75" t="s">
        <v>1647</v>
      </c>
      <c r="D360" s="75" t="s">
        <v>3024</v>
      </c>
      <c r="E360" s="75" t="s">
        <v>798</v>
      </c>
      <c r="F360" s="75">
        <v>19</v>
      </c>
      <c r="G360" s="80">
        <v>2003.02</v>
      </c>
      <c r="H360" s="76">
        <v>38057.339999999997</v>
      </c>
    </row>
    <row r="361" spans="1:8" x14ac:dyDescent="0.3">
      <c r="A361" s="119">
        <v>360</v>
      </c>
      <c r="B361" s="75" t="s">
        <v>4509</v>
      </c>
      <c r="C361" s="75" t="s">
        <v>1364</v>
      </c>
      <c r="D361" s="75" t="s">
        <v>4513</v>
      </c>
      <c r="E361" s="75" t="s">
        <v>798</v>
      </c>
      <c r="F361" s="75">
        <v>3</v>
      </c>
      <c r="G361" s="80">
        <v>5446.67</v>
      </c>
      <c r="H361" s="76">
        <v>16340</v>
      </c>
    </row>
    <row r="362" spans="1:8" x14ac:dyDescent="0.3">
      <c r="A362" s="119">
        <v>361</v>
      </c>
      <c r="B362" s="75" t="s">
        <v>4509</v>
      </c>
      <c r="C362" s="75" t="s">
        <v>4514</v>
      </c>
      <c r="D362" s="75" t="s">
        <v>4515</v>
      </c>
      <c r="E362" s="75" t="s">
        <v>798</v>
      </c>
      <c r="F362" s="75">
        <v>1</v>
      </c>
      <c r="G362" s="80">
        <v>583.35</v>
      </c>
      <c r="H362" s="76">
        <v>583.35</v>
      </c>
    </row>
    <row r="363" spans="1:8" x14ac:dyDescent="0.3">
      <c r="A363" s="119">
        <v>362</v>
      </c>
      <c r="B363" s="75" t="s">
        <v>4509</v>
      </c>
      <c r="C363" s="75" t="s">
        <v>1554</v>
      </c>
      <c r="D363" s="75" t="s">
        <v>4516</v>
      </c>
      <c r="E363" s="75" t="s">
        <v>798</v>
      </c>
      <c r="F363" s="75">
        <v>5</v>
      </c>
      <c r="G363" s="80">
        <v>2399</v>
      </c>
      <c r="H363" s="76">
        <v>11995</v>
      </c>
    </row>
    <row r="364" spans="1:8" x14ac:dyDescent="0.3">
      <c r="A364" s="119">
        <v>363</v>
      </c>
      <c r="B364" s="75" t="s">
        <v>4509</v>
      </c>
      <c r="C364" s="75" t="s">
        <v>4517</v>
      </c>
      <c r="D364" s="75" t="s">
        <v>4518</v>
      </c>
      <c r="E364" s="75" t="s">
        <v>798</v>
      </c>
      <c r="F364" s="75">
        <v>2</v>
      </c>
      <c r="G364" s="80">
        <v>2499.5</v>
      </c>
      <c r="H364" s="76">
        <v>4999</v>
      </c>
    </row>
    <row r="365" spans="1:8" x14ac:dyDescent="0.3">
      <c r="A365" s="119">
        <v>364</v>
      </c>
      <c r="B365" s="75" t="s">
        <v>4509</v>
      </c>
      <c r="C365" s="75" t="s">
        <v>4517</v>
      </c>
      <c r="D365" s="75" t="s">
        <v>4519</v>
      </c>
      <c r="E365" s="75" t="s">
        <v>798</v>
      </c>
      <c r="F365" s="75">
        <v>2</v>
      </c>
      <c r="G365" s="80">
        <v>2499.5</v>
      </c>
      <c r="H365" s="76">
        <v>4999</v>
      </c>
    </row>
    <row r="366" spans="1:8" x14ac:dyDescent="0.3">
      <c r="A366" s="119">
        <v>365</v>
      </c>
      <c r="B366" s="75" t="s">
        <v>4509</v>
      </c>
      <c r="C366" s="75" t="s">
        <v>147</v>
      </c>
      <c r="D366" s="75" t="s">
        <v>3028</v>
      </c>
      <c r="E366" s="75" t="s">
        <v>798</v>
      </c>
      <c r="F366" s="75">
        <v>2</v>
      </c>
      <c r="G366" s="80">
        <v>80</v>
      </c>
      <c r="H366" s="76">
        <v>160</v>
      </c>
    </row>
    <row r="367" spans="1:8" x14ac:dyDescent="0.3">
      <c r="A367" s="119">
        <v>366</v>
      </c>
      <c r="B367" s="75" t="s">
        <v>4509</v>
      </c>
      <c r="C367" s="75" t="s">
        <v>1247</v>
      </c>
      <c r="D367" s="75" t="s">
        <v>3030</v>
      </c>
      <c r="E367" s="75" t="s">
        <v>798</v>
      </c>
      <c r="F367" s="75">
        <v>1</v>
      </c>
      <c r="G367" s="80">
        <v>140</v>
      </c>
      <c r="H367" s="76">
        <v>140</v>
      </c>
    </row>
    <row r="368" spans="1:8" x14ac:dyDescent="0.3">
      <c r="A368" s="119">
        <v>367</v>
      </c>
      <c r="B368" s="75" t="s">
        <v>4509</v>
      </c>
      <c r="C368" s="75" t="s">
        <v>491</v>
      </c>
      <c r="D368" s="75" t="s">
        <v>3031</v>
      </c>
      <c r="E368" s="75" t="s">
        <v>798</v>
      </c>
      <c r="F368" s="75">
        <v>1</v>
      </c>
      <c r="G368" s="80">
        <v>833.34</v>
      </c>
      <c r="H368" s="76">
        <v>833.34</v>
      </c>
    </row>
    <row r="369" spans="1:8" x14ac:dyDescent="0.3">
      <c r="A369" s="119">
        <v>368</v>
      </c>
      <c r="B369" s="75" t="s">
        <v>4509</v>
      </c>
      <c r="C369" s="75" t="s">
        <v>4520</v>
      </c>
      <c r="D369" s="75" t="s">
        <v>4521</v>
      </c>
      <c r="E369" s="75" t="s">
        <v>4140</v>
      </c>
      <c r="F369" s="75">
        <v>4</v>
      </c>
      <c r="G369" s="80">
        <v>6955.3</v>
      </c>
      <c r="H369" s="76">
        <v>27821.18</v>
      </c>
    </row>
    <row r="370" spans="1:8" x14ac:dyDescent="0.3">
      <c r="A370" s="119">
        <v>369</v>
      </c>
      <c r="B370" s="75" t="s">
        <v>4509</v>
      </c>
      <c r="C370" s="75" t="s">
        <v>4522</v>
      </c>
      <c r="D370" s="75" t="s">
        <v>4523</v>
      </c>
      <c r="E370" s="75"/>
      <c r="F370" s="75">
        <v>7</v>
      </c>
      <c r="G370" s="80">
        <v>1702.94</v>
      </c>
      <c r="H370" s="76">
        <v>11920.57</v>
      </c>
    </row>
    <row r="371" spans="1:8" x14ac:dyDescent="0.3">
      <c r="A371" s="119">
        <v>370</v>
      </c>
      <c r="B371" s="75" t="s">
        <v>4509</v>
      </c>
      <c r="C371" s="75" t="s">
        <v>4524</v>
      </c>
      <c r="D371" s="75"/>
      <c r="E371" s="75"/>
      <c r="F371" s="75">
        <v>1</v>
      </c>
      <c r="G371" s="80">
        <v>21000</v>
      </c>
      <c r="H371" s="76">
        <v>21000</v>
      </c>
    </row>
    <row r="372" spans="1:8" x14ac:dyDescent="0.3">
      <c r="A372" s="119">
        <v>371</v>
      </c>
      <c r="B372" s="75" t="s">
        <v>4509</v>
      </c>
      <c r="C372" s="75" t="s">
        <v>4525</v>
      </c>
      <c r="D372" s="75" t="s">
        <v>4526</v>
      </c>
      <c r="E372" s="75"/>
      <c r="F372" s="75">
        <v>1</v>
      </c>
      <c r="G372" s="80">
        <v>15400</v>
      </c>
      <c r="H372" s="76">
        <v>15400</v>
      </c>
    </row>
    <row r="373" spans="1:8" x14ac:dyDescent="0.3">
      <c r="A373" s="119">
        <v>372</v>
      </c>
      <c r="B373" s="75" t="s">
        <v>4509</v>
      </c>
      <c r="C373" s="75" t="s">
        <v>4527</v>
      </c>
      <c r="D373" s="75" t="s">
        <v>3036</v>
      </c>
      <c r="E373" s="75"/>
      <c r="F373" s="75">
        <v>4</v>
      </c>
      <c r="G373" s="80">
        <v>12099</v>
      </c>
      <c r="H373" s="76">
        <v>48396</v>
      </c>
    </row>
    <row r="374" spans="1:8" x14ac:dyDescent="0.3">
      <c r="A374" s="119">
        <v>373</v>
      </c>
      <c r="B374" s="75" t="s">
        <v>4509</v>
      </c>
      <c r="C374" s="75" t="s">
        <v>4527</v>
      </c>
      <c r="D374" s="75" t="s">
        <v>4528</v>
      </c>
      <c r="E374" s="75"/>
      <c r="F374" s="75">
        <v>4</v>
      </c>
      <c r="G374" s="80">
        <v>7343</v>
      </c>
      <c r="H374" s="76">
        <v>29372</v>
      </c>
    </row>
    <row r="375" spans="1:8" x14ac:dyDescent="0.3">
      <c r="A375" s="119">
        <v>374</v>
      </c>
      <c r="B375" s="75" t="s">
        <v>4509</v>
      </c>
      <c r="C375" s="75" t="s">
        <v>491</v>
      </c>
      <c r="D375" s="75" t="s">
        <v>4529</v>
      </c>
      <c r="E375" s="75"/>
      <c r="F375" s="75">
        <v>1</v>
      </c>
      <c r="G375" s="80">
        <v>2929</v>
      </c>
      <c r="H375" s="76">
        <v>2929</v>
      </c>
    </row>
    <row r="376" spans="1:8" x14ac:dyDescent="0.3">
      <c r="A376" s="119">
        <v>375</v>
      </c>
      <c r="B376" s="75" t="s">
        <v>4509</v>
      </c>
      <c r="C376" s="75" t="s">
        <v>4530</v>
      </c>
      <c r="D376" s="75" t="s">
        <v>4531</v>
      </c>
      <c r="E376" s="75"/>
      <c r="F376" s="75">
        <v>1</v>
      </c>
      <c r="G376" s="80">
        <v>43799</v>
      </c>
      <c r="H376" s="76">
        <v>43799</v>
      </c>
    </row>
    <row r="377" spans="1:8" x14ac:dyDescent="0.3">
      <c r="A377" s="119">
        <v>376</v>
      </c>
      <c r="B377" s="75" t="s">
        <v>4509</v>
      </c>
      <c r="C377" s="75" t="s">
        <v>4532</v>
      </c>
      <c r="D377" s="75" t="s">
        <v>4533</v>
      </c>
      <c r="E377" s="75"/>
      <c r="F377" s="75">
        <v>1</v>
      </c>
      <c r="G377" s="80">
        <v>5599</v>
      </c>
      <c r="H377" s="76">
        <v>5599</v>
      </c>
    </row>
    <row r="378" spans="1:8" x14ac:dyDescent="0.3">
      <c r="A378" s="119">
        <v>377</v>
      </c>
      <c r="B378" s="75" t="s">
        <v>4509</v>
      </c>
      <c r="C378" s="75" t="s">
        <v>4534</v>
      </c>
      <c r="D378" s="75" t="s">
        <v>4535</v>
      </c>
      <c r="E378" s="75"/>
      <c r="F378" s="75">
        <v>2</v>
      </c>
      <c r="G378" s="80">
        <v>16599</v>
      </c>
      <c r="H378" s="76">
        <v>33198</v>
      </c>
    </row>
    <row r="379" spans="1:8" x14ac:dyDescent="0.3">
      <c r="A379" s="119">
        <v>378</v>
      </c>
      <c r="B379" s="75" t="s">
        <v>4509</v>
      </c>
      <c r="C379" s="75" t="s">
        <v>4536</v>
      </c>
      <c r="D379" s="75" t="s">
        <v>4537</v>
      </c>
      <c r="E379" s="75"/>
      <c r="F379" s="75">
        <v>2</v>
      </c>
      <c r="G379" s="80">
        <v>16459</v>
      </c>
      <c r="H379" s="76">
        <v>32918</v>
      </c>
    </row>
    <row r="380" spans="1:8" x14ac:dyDescent="0.3">
      <c r="A380" s="119">
        <v>379</v>
      </c>
      <c r="B380" s="75" t="s">
        <v>4509</v>
      </c>
      <c r="C380" s="75" t="s">
        <v>4538</v>
      </c>
      <c r="D380" s="75" t="s">
        <v>4539</v>
      </c>
      <c r="E380" s="75"/>
      <c r="F380" s="75">
        <v>1</v>
      </c>
      <c r="G380" s="80">
        <v>11999</v>
      </c>
      <c r="H380" s="76">
        <v>11999</v>
      </c>
    </row>
    <row r="381" spans="1:8" x14ac:dyDescent="0.3">
      <c r="A381" s="119">
        <v>380</v>
      </c>
      <c r="B381" s="75" t="s">
        <v>4509</v>
      </c>
      <c r="C381" s="75" t="s">
        <v>4540</v>
      </c>
      <c r="D381" s="75"/>
      <c r="E381" s="75"/>
      <c r="F381" s="75">
        <v>2</v>
      </c>
      <c r="G381" s="80">
        <v>2248.12</v>
      </c>
      <c r="H381" s="76">
        <v>4496.24</v>
      </c>
    </row>
    <row r="382" spans="1:8" x14ac:dyDescent="0.3">
      <c r="A382" s="119">
        <v>381</v>
      </c>
      <c r="B382" s="75" t="s">
        <v>4509</v>
      </c>
      <c r="C382" s="75" t="s">
        <v>4541</v>
      </c>
      <c r="D382" s="75" t="s">
        <v>4542</v>
      </c>
      <c r="E382" s="75"/>
      <c r="F382" s="75">
        <v>1</v>
      </c>
      <c r="G382" s="80">
        <v>32409</v>
      </c>
      <c r="H382" s="76">
        <v>32409</v>
      </c>
    </row>
    <row r="383" spans="1:8" x14ac:dyDescent="0.3">
      <c r="A383" s="119">
        <v>382</v>
      </c>
      <c r="B383" s="75" t="s">
        <v>4543</v>
      </c>
      <c r="C383" s="75" t="s">
        <v>4544</v>
      </c>
      <c r="D383" s="75" t="s">
        <v>3501</v>
      </c>
      <c r="E383" s="75" t="s">
        <v>4545</v>
      </c>
      <c r="F383" s="75">
        <v>2</v>
      </c>
      <c r="G383" s="80">
        <v>7371.84</v>
      </c>
      <c r="H383" s="76">
        <v>14743.68</v>
      </c>
    </row>
    <row r="384" spans="1:8" x14ac:dyDescent="0.3">
      <c r="A384" s="119">
        <v>383</v>
      </c>
      <c r="B384" s="75" t="s">
        <v>4543</v>
      </c>
      <c r="C384" s="75" t="s">
        <v>4546</v>
      </c>
      <c r="D384" s="75" t="s">
        <v>4547</v>
      </c>
      <c r="E384" s="75" t="s">
        <v>4548</v>
      </c>
      <c r="F384" s="75">
        <v>2</v>
      </c>
      <c r="G384" s="80">
        <v>7371.84</v>
      </c>
      <c r="H384" s="76">
        <v>14743.68</v>
      </c>
    </row>
    <row r="385" spans="1:8" x14ac:dyDescent="0.3">
      <c r="A385" s="119">
        <v>384</v>
      </c>
      <c r="B385" s="75" t="s">
        <v>4543</v>
      </c>
      <c r="C385" s="75" t="s">
        <v>286</v>
      </c>
      <c r="D385" s="75" t="s">
        <v>3506</v>
      </c>
      <c r="E385" s="75" t="s">
        <v>4549</v>
      </c>
      <c r="F385" s="75">
        <v>76</v>
      </c>
      <c r="G385" s="80">
        <v>977.31</v>
      </c>
      <c r="H385" s="76">
        <v>74275.37</v>
      </c>
    </row>
    <row r="386" spans="1:8" x14ac:dyDescent="0.3">
      <c r="A386" s="119">
        <v>385</v>
      </c>
      <c r="B386" s="75" t="s">
        <v>4543</v>
      </c>
      <c r="C386" s="75" t="s">
        <v>4550</v>
      </c>
      <c r="D386" s="75" t="s">
        <v>3508</v>
      </c>
      <c r="E386" s="75" t="s">
        <v>4549</v>
      </c>
      <c r="F386" s="75">
        <v>79</v>
      </c>
      <c r="G386" s="80">
        <v>1593.84</v>
      </c>
      <c r="H386" s="76">
        <v>125913.4</v>
      </c>
    </row>
    <row r="387" spans="1:8" x14ac:dyDescent="0.3">
      <c r="A387" s="119">
        <v>386</v>
      </c>
      <c r="B387" s="75" t="s">
        <v>4543</v>
      </c>
      <c r="C387" s="75" t="s">
        <v>4551</v>
      </c>
      <c r="D387" s="75" t="s">
        <v>3483</v>
      </c>
      <c r="E387" s="75" t="s">
        <v>4548</v>
      </c>
      <c r="F387" s="75">
        <v>3</v>
      </c>
      <c r="G387" s="80">
        <v>1043.32</v>
      </c>
      <c r="H387" s="76">
        <v>3129.95</v>
      </c>
    </row>
    <row r="388" spans="1:8" x14ac:dyDescent="0.3">
      <c r="A388" s="119">
        <v>387</v>
      </c>
      <c r="B388" s="75" t="s">
        <v>4543</v>
      </c>
      <c r="C388" s="75" t="s">
        <v>968</v>
      </c>
      <c r="D388" s="75" t="s">
        <v>3485</v>
      </c>
      <c r="E388" s="75" t="s">
        <v>4548</v>
      </c>
      <c r="F388" s="75">
        <v>20</v>
      </c>
      <c r="G388" s="80">
        <v>1103.77</v>
      </c>
      <c r="H388" s="76">
        <v>22075.49</v>
      </c>
    </row>
    <row r="389" spans="1:8" x14ac:dyDescent="0.3">
      <c r="A389" s="119">
        <v>388</v>
      </c>
      <c r="B389" s="75" t="s">
        <v>4543</v>
      </c>
      <c r="C389" s="75" t="s">
        <v>4552</v>
      </c>
      <c r="D389" s="75" t="s">
        <v>4553</v>
      </c>
      <c r="E389" s="75" t="s">
        <v>4549</v>
      </c>
      <c r="F389" s="75">
        <v>28</v>
      </c>
      <c r="G389" s="80">
        <v>592.01</v>
      </c>
      <c r="H389" s="76">
        <v>16576.27</v>
      </c>
    </row>
    <row r="390" spans="1:8" x14ac:dyDescent="0.3">
      <c r="A390" s="119">
        <v>389</v>
      </c>
      <c r="B390" s="75" t="s">
        <v>4543</v>
      </c>
      <c r="C390" s="75" t="s">
        <v>1445</v>
      </c>
      <c r="D390" s="75" t="s">
        <v>4554</v>
      </c>
      <c r="E390" s="75" t="s">
        <v>4548</v>
      </c>
      <c r="F390" s="75">
        <v>2</v>
      </c>
      <c r="G390" s="80">
        <v>1165</v>
      </c>
      <c r="H390" s="76">
        <v>2329.9899999999998</v>
      </c>
    </row>
    <row r="391" spans="1:8" x14ac:dyDescent="0.3">
      <c r="A391" s="119">
        <v>390</v>
      </c>
      <c r="B391" s="75" t="s">
        <v>4543</v>
      </c>
      <c r="C391" s="75" t="s">
        <v>4555</v>
      </c>
      <c r="D391" s="75" t="s">
        <v>4556</v>
      </c>
      <c r="E391" s="75" t="s">
        <v>4548</v>
      </c>
      <c r="F391" s="75">
        <v>2</v>
      </c>
      <c r="G391" s="80">
        <v>2411.88</v>
      </c>
      <c r="H391" s="76">
        <v>4823.75</v>
      </c>
    </row>
    <row r="392" spans="1:8" x14ac:dyDescent="0.3">
      <c r="A392" s="119">
        <v>391</v>
      </c>
      <c r="B392" s="75" t="s">
        <v>4543</v>
      </c>
      <c r="C392" s="75" t="s">
        <v>4557</v>
      </c>
      <c r="D392" s="75" t="s">
        <v>3489</v>
      </c>
      <c r="E392" s="75" t="s">
        <v>4558</v>
      </c>
      <c r="F392" s="75">
        <v>11</v>
      </c>
      <c r="G392" s="80">
        <v>1874.9</v>
      </c>
      <c r="H392" s="76">
        <v>20623.95</v>
      </c>
    </row>
    <row r="393" spans="1:8" x14ac:dyDescent="0.3">
      <c r="A393" s="119">
        <v>392</v>
      </c>
      <c r="B393" s="75" t="s">
        <v>4543</v>
      </c>
      <c r="C393" s="75" t="s">
        <v>4559</v>
      </c>
      <c r="D393" s="75" t="s">
        <v>3491</v>
      </c>
      <c r="E393" s="75"/>
      <c r="F393" s="75">
        <v>12</v>
      </c>
      <c r="G393" s="80">
        <v>3441.25</v>
      </c>
      <c r="H393" s="76">
        <v>41295.01</v>
      </c>
    </row>
    <row r="394" spans="1:8" x14ac:dyDescent="0.3">
      <c r="A394" s="119">
        <v>393</v>
      </c>
      <c r="B394" s="75" t="s">
        <v>4543</v>
      </c>
      <c r="C394" s="75" t="s">
        <v>4560</v>
      </c>
      <c r="D394" s="75" t="s">
        <v>4561</v>
      </c>
      <c r="E394" s="75" t="s">
        <v>4549</v>
      </c>
      <c r="F394" s="75">
        <v>11</v>
      </c>
      <c r="G394" s="80">
        <v>11310.34</v>
      </c>
      <c r="H394" s="76">
        <v>124413.74</v>
      </c>
    </row>
    <row r="395" spans="1:8" x14ac:dyDescent="0.3">
      <c r="A395" s="119">
        <v>394</v>
      </c>
      <c r="B395" s="75" t="s">
        <v>4543</v>
      </c>
      <c r="C395" s="75" t="s">
        <v>3494</v>
      </c>
      <c r="D395" s="75" t="s">
        <v>3495</v>
      </c>
      <c r="E395" s="75"/>
      <c r="F395" s="75">
        <v>5</v>
      </c>
      <c r="G395" s="80">
        <v>3379.31</v>
      </c>
      <c r="H395" s="76">
        <v>16896.55</v>
      </c>
    </row>
    <row r="396" spans="1:8" x14ac:dyDescent="0.3">
      <c r="A396" s="119">
        <v>395</v>
      </c>
      <c r="B396" s="75" t="s">
        <v>4543</v>
      </c>
      <c r="C396" s="75" t="s">
        <v>4562</v>
      </c>
      <c r="D396" s="75" t="s">
        <v>3498</v>
      </c>
      <c r="E396" s="75" t="s">
        <v>4548</v>
      </c>
      <c r="F396" s="75">
        <v>4</v>
      </c>
      <c r="G396" s="80">
        <v>4000</v>
      </c>
      <c r="H396" s="76">
        <v>16000</v>
      </c>
    </row>
    <row r="397" spans="1:8" x14ac:dyDescent="0.3">
      <c r="A397" s="119">
        <v>396</v>
      </c>
      <c r="B397" s="75" t="s">
        <v>4543</v>
      </c>
      <c r="C397" s="75" t="s">
        <v>4563</v>
      </c>
      <c r="D397" s="75" t="s">
        <v>4564</v>
      </c>
      <c r="E397" s="75"/>
      <c r="F397" s="75">
        <v>8</v>
      </c>
      <c r="G397" s="80">
        <v>130.38999999999999</v>
      </c>
      <c r="H397" s="76">
        <v>1043.1400000000001</v>
      </c>
    </row>
    <row r="398" spans="1:8" x14ac:dyDescent="0.3">
      <c r="A398" s="119">
        <v>397</v>
      </c>
      <c r="B398" s="75" t="s">
        <v>4543</v>
      </c>
      <c r="C398" s="75" t="s">
        <v>4565</v>
      </c>
      <c r="D398" s="75" t="s">
        <v>4566</v>
      </c>
      <c r="E398" s="75"/>
      <c r="F398" s="75">
        <v>2</v>
      </c>
      <c r="G398" s="80">
        <v>2000</v>
      </c>
      <c r="H398" s="76">
        <v>4000</v>
      </c>
    </row>
    <row r="399" spans="1:8" x14ac:dyDescent="0.3">
      <c r="A399" s="119">
        <v>398</v>
      </c>
      <c r="B399" s="75" t="s">
        <v>4543</v>
      </c>
      <c r="C399" s="75" t="s">
        <v>4567</v>
      </c>
      <c r="D399" s="75" t="s">
        <v>4568</v>
      </c>
      <c r="E399" s="75"/>
      <c r="F399" s="75">
        <v>48</v>
      </c>
      <c r="G399" s="80">
        <v>5758.63</v>
      </c>
      <c r="H399" s="76">
        <v>276414.42</v>
      </c>
    </row>
    <row r="400" spans="1:8" x14ac:dyDescent="0.3">
      <c r="A400" s="119">
        <v>399</v>
      </c>
      <c r="B400" s="75" t="s">
        <v>4543</v>
      </c>
      <c r="C400" s="75" t="s">
        <v>1554</v>
      </c>
      <c r="D400" s="75" t="s">
        <v>3603</v>
      </c>
      <c r="E400" s="75"/>
      <c r="F400" s="75">
        <v>6</v>
      </c>
      <c r="G400" s="80">
        <v>2196.0700000000002</v>
      </c>
      <c r="H400" s="76">
        <v>13176.42</v>
      </c>
    </row>
    <row r="401" spans="1:8" x14ac:dyDescent="0.3">
      <c r="A401" s="119">
        <v>400</v>
      </c>
      <c r="B401" s="75" t="s">
        <v>4543</v>
      </c>
      <c r="C401" s="75" t="s">
        <v>4569</v>
      </c>
      <c r="D401" s="75" t="s">
        <v>3563</v>
      </c>
      <c r="E401" s="75"/>
      <c r="F401" s="75">
        <v>15</v>
      </c>
      <c r="G401" s="80">
        <v>2228.5700000000002</v>
      </c>
      <c r="H401" s="76">
        <v>33428.550000000003</v>
      </c>
    </row>
    <row r="402" spans="1:8" x14ac:dyDescent="0.3">
      <c r="A402" s="119">
        <v>401</v>
      </c>
      <c r="B402" s="75" t="s">
        <v>4543</v>
      </c>
      <c r="C402" s="75" t="s">
        <v>4570</v>
      </c>
      <c r="D402" s="75"/>
      <c r="E402" s="75"/>
      <c r="F402" s="75">
        <v>1</v>
      </c>
      <c r="G402" s="80">
        <v>19517.240000000002</v>
      </c>
      <c r="H402" s="76">
        <v>19517.240000000002</v>
      </c>
    </row>
    <row r="403" spans="1:8" x14ac:dyDescent="0.3">
      <c r="A403" s="119">
        <v>402</v>
      </c>
      <c r="B403" s="75" t="s">
        <v>4543</v>
      </c>
      <c r="C403" s="75" t="s">
        <v>3554</v>
      </c>
      <c r="D403" s="75" t="s">
        <v>3555</v>
      </c>
      <c r="E403" s="75"/>
      <c r="F403" s="75">
        <v>2</v>
      </c>
      <c r="G403" s="80">
        <v>18750</v>
      </c>
      <c r="H403" s="76">
        <v>37500</v>
      </c>
    </row>
    <row r="404" spans="1:8" x14ac:dyDescent="0.3">
      <c r="A404" s="119">
        <v>403</v>
      </c>
      <c r="B404" s="75" t="s">
        <v>4543</v>
      </c>
      <c r="C404" s="75" t="s">
        <v>3550</v>
      </c>
      <c r="D404" s="75" t="s">
        <v>3551</v>
      </c>
      <c r="E404" s="75"/>
      <c r="F404" s="75">
        <v>1</v>
      </c>
      <c r="G404" s="80">
        <v>23000</v>
      </c>
      <c r="H404" s="76">
        <v>23000</v>
      </c>
    </row>
    <row r="405" spans="1:8" x14ac:dyDescent="0.3">
      <c r="A405" s="119">
        <v>404</v>
      </c>
      <c r="B405" s="75" t="s">
        <v>4543</v>
      </c>
      <c r="C405" s="75" t="s">
        <v>1535</v>
      </c>
      <c r="D405" s="75"/>
      <c r="E405" s="75"/>
      <c r="F405" s="75">
        <v>10</v>
      </c>
      <c r="G405" s="80">
        <v>596.19000000000005</v>
      </c>
      <c r="H405" s="76">
        <v>5961.9</v>
      </c>
    </row>
    <row r="406" spans="1:8" x14ac:dyDescent="0.3">
      <c r="A406" s="119">
        <v>405</v>
      </c>
      <c r="B406" s="75" t="s">
        <v>4571</v>
      </c>
      <c r="C406" s="75" t="s">
        <v>4572</v>
      </c>
      <c r="D406" s="75" t="s">
        <v>1916</v>
      </c>
      <c r="E406" s="75"/>
      <c r="F406" s="75">
        <v>2</v>
      </c>
      <c r="G406" s="80">
        <v>75000</v>
      </c>
      <c r="H406" s="76">
        <v>150000</v>
      </c>
    </row>
    <row r="407" spans="1:8" x14ac:dyDescent="0.3">
      <c r="A407" s="119">
        <v>406</v>
      </c>
      <c r="B407" s="75" t="s">
        <v>4571</v>
      </c>
      <c r="C407" s="75" t="s">
        <v>4573</v>
      </c>
      <c r="D407" s="75" t="s">
        <v>4574</v>
      </c>
      <c r="E407" s="75"/>
      <c r="F407" s="75">
        <v>2</v>
      </c>
      <c r="G407" s="80">
        <v>6730</v>
      </c>
      <c r="H407" s="76">
        <v>13460</v>
      </c>
    </row>
    <row r="408" spans="1:8" x14ac:dyDescent="0.3">
      <c r="A408" s="119">
        <v>407</v>
      </c>
      <c r="B408" s="75" t="s">
        <v>4571</v>
      </c>
      <c r="C408" s="75" t="s">
        <v>4483</v>
      </c>
      <c r="D408" s="75" t="s">
        <v>4575</v>
      </c>
      <c r="E408" s="75"/>
      <c r="F408" s="75">
        <v>5</v>
      </c>
      <c r="G408" s="80">
        <v>300</v>
      </c>
      <c r="H408" s="76">
        <v>1500</v>
      </c>
    </row>
    <row r="409" spans="1:8" x14ac:dyDescent="0.3">
      <c r="A409" s="119">
        <v>408</v>
      </c>
      <c r="B409" s="75" t="s">
        <v>4571</v>
      </c>
      <c r="C409" s="75" t="s">
        <v>4576</v>
      </c>
      <c r="D409" s="75" t="s">
        <v>4577</v>
      </c>
      <c r="E409" s="75"/>
      <c r="F409" s="75">
        <v>2</v>
      </c>
      <c r="G409" s="80">
        <v>1100</v>
      </c>
      <c r="H409" s="76">
        <v>2200</v>
      </c>
    </row>
    <row r="410" spans="1:8" x14ac:dyDescent="0.3">
      <c r="A410" s="119">
        <v>409</v>
      </c>
      <c r="B410" s="75" t="s">
        <v>4578</v>
      </c>
      <c r="C410" s="75" t="s">
        <v>4579</v>
      </c>
      <c r="D410" s="75" t="s">
        <v>1721</v>
      </c>
      <c r="E410" s="75"/>
      <c r="F410" s="75">
        <v>8</v>
      </c>
      <c r="G410" s="80">
        <v>4700.07</v>
      </c>
      <c r="H410" s="76">
        <v>37600.550000000003</v>
      </c>
    </row>
    <row r="411" spans="1:8" x14ac:dyDescent="0.3">
      <c r="A411" s="119">
        <v>410</v>
      </c>
      <c r="B411" s="75" t="s">
        <v>4578</v>
      </c>
      <c r="C411" s="75" t="s">
        <v>1647</v>
      </c>
      <c r="D411" s="75" t="s">
        <v>2513</v>
      </c>
      <c r="E411" s="75"/>
      <c r="F411" s="75">
        <v>1</v>
      </c>
      <c r="G411" s="80">
        <v>695</v>
      </c>
      <c r="H411" s="76">
        <v>695</v>
      </c>
    </row>
    <row r="412" spans="1:8" x14ac:dyDescent="0.3">
      <c r="A412" s="119">
        <v>411</v>
      </c>
      <c r="B412" s="75" t="s">
        <v>4578</v>
      </c>
      <c r="C412" s="75" t="s">
        <v>4474</v>
      </c>
      <c r="D412" s="75" t="s">
        <v>2515</v>
      </c>
      <c r="E412" s="75"/>
      <c r="F412" s="75">
        <v>1</v>
      </c>
      <c r="G412" s="80">
        <v>2332.12</v>
      </c>
      <c r="H412" s="76">
        <v>2332.12</v>
      </c>
    </row>
    <row r="413" spans="1:8" x14ac:dyDescent="0.3">
      <c r="A413" s="119">
        <v>412</v>
      </c>
      <c r="B413" s="75" t="s">
        <v>4578</v>
      </c>
      <c r="C413" s="75" t="s">
        <v>4580</v>
      </c>
      <c r="D413" s="75"/>
      <c r="E413" s="75"/>
      <c r="F413" s="75">
        <v>1</v>
      </c>
      <c r="G413" s="80">
        <v>21650</v>
      </c>
      <c r="H413" s="76">
        <v>21650</v>
      </c>
    </row>
    <row r="414" spans="1:8" x14ac:dyDescent="0.3">
      <c r="A414" s="119">
        <v>413</v>
      </c>
      <c r="B414" s="75" t="s">
        <v>4581</v>
      </c>
      <c r="C414" s="75" t="s">
        <v>634</v>
      </c>
      <c r="D414" s="75" t="s">
        <v>879</v>
      </c>
      <c r="E414" s="75"/>
      <c r="F414" s="75">
        <v>8</v>
      </c>
      <c r="G414" s="80">
        <v>1443.75</v>
      </c>
      <c r="H414" s="76">
        <v>11550</v>
      </c>
    </row>
    <row r="415" spans="1:8" x14ac:dyDescent="0.3">
      <c r="A415" s="119">
        <v>414</v>
      </c>
      <c r="B415" s="75" t="s">
        <v>4582</v>
      </c>
      <c r="C415" s="75" t="s">
        <v>447</v>
      </c>
      <c r="D415" s="75" t="s">
        <v>4583</v>
      </c>
      <c r="E415" s="75"/>
      <c r="F415" s="75">
        <v>1</v>
      </c>
      <c r="G415" s="80">
        <v>1350</v>
      </c>
      <c r="H415" s="76">
        <v>1350</v>
      </c>
    </row>
    <row r="416" spans="1:8" x14ac:dyDescent="0.3">
      <c r="A416" s="119">
        <v>415</v>
      </c>
      <c r="B416" s="75" t="s">
        <v>4584</v>
      </c>
      <c r="C416" s="75" t="s">
        <v>447</v>
      </c>
      <c r="D416" s="75" t="s">
        <v>4585</v>
      </c>
      <c r="E416" s="75"/>
      <c r="F416" s="75">
        <v>4</v>
      </c>
      <c r="G416" s="80">
        <v>2695</v>
      </c>
      <c r="H416" s="76">
        <v>10780</v>
      </c>
    </row>
    <row r="417" spans="1:8" x14ac:dyDescent="0.3">
      <c r="A417" s="119">
        <v>416</v>
      </c>
      <c r="B417" s="75" t="s">
        <v>4586</v>
      </c>
      <c r="C417" s="75" t="s">
        <v>447</v>
      </c>
      <c r="D417" s="75" t="s">
        <v>905</v>
      </c>
      <c r="E417" s="75"/>
      <c r="F417" s="75">
        <v>4</v>
      </c>
      <c r="G417" s="80">
        <v>1990</v>
      </c>
      <c r="H417" s="76">
        <v>7960</v>
      </c>
    </row>
    <row r="418" spans="1:8" x14ac:dyDescent="0.3">
      <c r="A418" s="119">
        <v>417</v>
      </c>
      <c r="B418" s="75" t="s">
        <v>4587</v>
      </c>
      <c r="C418" s="75" t="s">
        <v>30</v>
      </c>
      <c r="D418" s="75" t="s">
        <v>4588</v>
      </c>
      <c r="E418" s="75"/>
      <c r="F418" s="75">
        <v>8</v>
      </c>
      <c r="G418" s="80">
        <v>467.91</v>
      </c>
      <c r="H418" s="76">
        <v>3743.27</v>
      </c>
    </row>
    <row r="419" spans="1:8" x14ac:dyDescent="0.3">
      <c r="A419" s="119">
        <v>418</v>
      </c>
      <c r="B419" s="75" t="s">
        <v>4589</v>
      </c>
      <c r="C419" s="75" t="s">
        <v>4590</v>
      </c>
      <c r="D419" s="75" t="s">
        <v>4591</v>
      </c>
      <c r="E419" s="75"/>
      <c r="F419" s="75">
        <v>10</v>
      </c>
      <c r="G419" s="80">
        <v>694.27</v>
      </c>
      <c r="H419" s="76">
        <v>6942.73</v>
      </c>
    </row>
    <row r="420" spans="1:8" x14ac:dyDescent="0.3">
      <c r="A420" s="119">
        <v>419</v>
      </c>
      <c r="B420" s="75" t="s">
        <v>4592</v>
      </c>
      <c r="C420" s="75" t="s">
        <v>4593</v>
      </c>
      <c r="D420" s="75" t="s">
        <v>4594</v>
      </c>
      <c r="E420" s="75"/>
      <c r="F420" s="75">
        <v>8</v>
      </c>
      <c r="G420" s="80">
        <v>705.37</v>
      </c>
      <c r="H420" s="76">
        <v>5642.92</v>
      </c>
    </row>
    <row r="421" spans="1:8" x14ac:dyDescent="0.3">
      <c r="A421" s="119">
        <v>420</v>
      </c>
      <c r="B421" s="75" t="s">
        <v>4595</v>
      </c>
      <c r="C421" s="75" t="s">
        <v>4596</v>
      </c>
      <c r="D421" s="75" t="s">
        <v>4597</v>
      </c>
      <c r="E421" s="75"/>
      <c r="F421" s="75">
        <v>5</v>
      </c>
      <c r="G421" s="80">
        <v>2821.83</v>
      </c>
      <c r="H421" s="76">
        <v>14109.17</v>
      </c>
    </row>
    <row r="422" spans="1:8" x14ac:dyDescent="0.3">
      <c r="A422" s="119">
        <v>421</v>
      </c>
      <c r="B422" s="75" t="s">
        <v>4598</v>
      </c>
      <c r="C422" s="75" t="s">
        <v>1445</v>
      </c>
      <c r="D422" s="75" t="s">
        <v>4599</v>
      </c>
      <c r="E422" s="75"/>
      <c r="F422" s="75">
        <v>1</v>
      </c>
      <c r="G422" s="80">
        <v>9370</v>
      </c>
      <c r="H422" s="76">
        <v>9370</v>
      </c>
    </row>
    <row r="423" spans="1:8" x14ac:dyDescent="0.3">
      <c r="A423" s="119">
        <v>422</v>
      </c>
      <c r="B423" s="75" t="s">
        <v>4600</v>
      </c>
      <c r="C423" s="75" t="s">
        <v>1554</v>
      </c>
      <c r="D423" s="75" t="s">
        <v>4601</v>
      </c>
      <c r="E423" s="75"/>
      <c r="F423" s="75">
        <v>5</v>
      </c>
      <c r="G423" s="80">
        <v>923.17</v>
      </c>
      <c r="H423" s="76">
        <v>4615.83</v>
      </c>
    </row>
    <row r="424" spans="1:8" x14ac:dyDescent="0.3">
      <c r="A424" s="119">
        <v>423</v>
      </c>
      <c r="B424" s="75" t="s">
        <v>4602</v>
      </c>
      <c r="C424" s="75" t="s">
        <v>369</v>
      </c>
      <c r="D424" s="75" t="s">
        <v>4603</v>
      </c>
      <c r="E424" s="75"/>
      <c r="F424" s="75">
        <v>8</v>
      </c>
      <c r="G424" s="80">
        <v>4400</v>
      </c>
      <c r="H424" s="76">
        <v>35200</v>
      </c>
    </row>
    <row r="425" spans="1:8" x14ac:dyDescent="0.3">
      <c r="A425" s="119">
        <v>424</v>
      </c>
      <c r="B425" s="75" t="s">
        <v>4604</v>
      </c>
      <c r="C425" s="75" t="s">
        <v>4605</v>
      </c>
      <c r="D425" s="75" t="s">
        <v>4606</v>
      </c>
      <c r="E425" s="75"/>
      <c r="F425" s="75">
        <v>1</v>
      </c>
      <c r="G425" s="80">
        <v>115000</v>
      </c>
      <c r="H425" s="76">
        <v>115000</v>
      </c>
    </row>
    <row r="426" spans="1:8" x14ac:dyDescent="0.3">
      <c r="A426" s="119">
        <v>425</v>
      </c>
      <c r="B426" s="75" t="s">
        <v>4607</v>
      </c>
      <c r="C426" s="75" t="s">
        <v>134</v>
      </c>
      <c r="D426" s="75" t="s">
        <v>4608</v>
      </c>
      <c r="E426" s="75"/>
      <c r="F426" s="75">
        <v>24</v>
      </c>
      <c r="G426" s="80">
        <v>5600</v>
      </c>
      <c r="H426" s="76">
        <v>134400</v>
      </c>
    </row>
    <row r="427" spans="1:8" x14ac:dyDescent="0.3">
      <c r="A427" s="119">
        <v>426</v>
      </c>
      <c r="B427" s="75" t="s">
        <v>4609</v>
      </c>
      <c r="C427" s="75" t="s">
        <v>4610</v>
      </c>
      <c r="D427" s="75" t="s">
        <v>4611</v>
      </c>
      <c r="E427" s="75"/>
      <c r="F427" s="75">
        <v>4</v>
      </c>
      <c r="G427" s="80">
        <v>22000</v>
      </c>
      <c r="H427" s="76">
        <v>88000</v>
      </c>
    </row>
    <row r="428" spans="1:8" x14ac:dyDescent="0.3">
      <c r="A428" s="119">
        <v>427</v>
      </c>
      <c r="B428" s="75" t="s">
        <v>4612</v>
      </c>
      <c r="C428" s="75" t="s">
        <v>4613</v>
      </c>
      <c r="D428" s="75"/>
      <c r="E428" s="75"/>
      <c r="F428" s="75">
        <v>2</v>
      </c>
      <c r="G428" s="80">
        <v>2100</v>
      </c>
      <c r="H428" s="76">
        <v>4200</v>
      </c>
    </row>
    <row r="429" spans="1:8" x14ac:dyDescent="0.3">
      <c r="A429" s="119">
        <v>428</v>
      </c>
      <c r="B429" s="75" t="s">
        <v>4614</v>
      </c>
      <c r="C429" s="75" t="s">
        <v>4615</v>
      </c>
      <c r="D429" s="75"/>
      <c r="E429" s="75"/>
      <c r="F429" s="75">
        <v>2</v>
      </c>
      <c r="G429" s="80">
        <v>2000</v>
      </c>
      <c r="H429" s="76">
        <v>4000</v>
      </c>
    </row>
    <row r="430" spans="1:8" x14ac:dyDescent="0.3">
      <c r="A430" s="119">
        <v>429</v>
      </c>
      <c r="B430" s="75" t="s">
        <v>4616</v>
      </c>
      <c r="C430" s="75" t="s">
        <v>4617</v>
      </c>
      <c r="D430" s="75"/>
      <c r="E430" s="75"/>
      <c r="F430" s="75">
        <v>2</v>
      </c>
      <c r="G430" s="80">
        <v>2000</v>
      </c>
      <c r="H430" s="76">
        <v>4000</v>
      </c>
    </row>
    <row r="431" spans="1:8" x14ac:dyDescent="0.3">
      <c r="A431" s="119">
        <v>430</v>
      </c>
      <c r="B431" s="75" t="s">
        <v>4618</v>
      </c>
      <c r="C431" s="75" t="s">
        <v>4619</v>
      </c>
      <c r="D431" s="75" t="s">
        <v>4620</v>
      </c>
      <c r="E431" s="75"/>
      <c r="F431" s="75">
        <v>1</v>
      </c>
      <c r="G431" s="80">
        <v>13800</v>
      </c>
      <c r="H431" s="76">
        <v>13800</v>
      </c>
    </row>
    <row r="432" spans="1:8" x14ac:dyDescent="0.3">
      <c r="A432" s="119">
        <v>431</v>
      </c>
      <c r="B432" s="75" t="s">
        <v>4621</v>
      </c>
      <c r="C432" s="75" t="s">
        <v>4622</v>
      </c>
      <c r="D432" s="75" t="s">
        <v>4623</v>
      </c>
      <c r="E432" s="75"/>
      <c r="F432" s="75">
        <v>5</v>
      </c>
      <c r="G432" s="80">
        <v>750</v>
      </c>
      <c r="H432" s="76">
        <v>3750</v>
      </c>
    </row>
    <row r="433" spans="1:8" ht="14" x14ac:dyDescent="0.3">
      <c r="A433" s="121"/>
      <c r="B433" s="75"/>
      <c r="C433" s="75"/>
      <c r="D433" s="75"/>
      <c r="E433" s="75"/>
      <c r="F433" s="75"/>
      <c r="G433" s="124"/>
      <c r="H433" s="122">
        <f t="shared" ref="H433" si="0">SUM(H2:H432)</f>
        <v>33385508.030000001</v>
      </c>
    </row>
  </sheetData>
  <sheetProtection algorithmName="SHA-512" hashValue="KyCjOfmuyGuy8B4jehkuKlqoZd8NU3fWxTbHHD0RpN46ckObdBVrzwh+jUuCTbp/wjat2p+ztinFblKEjgw4nA==" saltValue="7gFjL7RuNH6omykZEnVg1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0"/>
  <sheetViews>
    <sheetView workbookViewId="0">
      <selection activeCell="D474" sqref="D474"/>
    </sheetView>
  </sheetViews>
  <sheetFormatPr defaultColWidth="36.1796875" defaultRowHeight="14.5" x14ac:dyDescent="0.25"/>
  <cols>
    <col min="1" max="1" width="6.6328125" style="40" customWidth="1"/>
    <col min="2" max="2" width="40.81640625" style="39" customWidth="1"/>
    <col min="3" max="3" width="26.81640625" style="37" customWidth="1"/>
    <col min="4" max="4" width="16.1796875" style="37" customWidth="1"/>
    <col min="5" max="5" width="7.36328125" style="40" bestFit="1" customWidth="1"/>
    <col min="6" max="6" width="11.6328125" style="40" customWidth="1"/>
    <col min="7" max="7" width="11.1796875" style="41" bestFit="1" customWidth="1"/>
    <col min="8" max="8" width="11.36328125" style="41" bestFit="1" customWidth="1"/>
    <col min="9" max="9" width="10" style="40" customWidth="1"/>
    <col min="10" max="10" width="11.36328125" style="41" bestFit="1" customWidth="1"/>
    <col min="11" max="11" width="7.36328125" style="37" customWidth="1"/>
    <col min="12" max="16384" width="36.1796875" style="37"/>
  </cols>
  <sheetData>
    <row r="1" spans="1:11" s="32" customFormat="1" ht="49" customHeight="1" x14ac:dyDescent="0.25">
      <c r="A1" s="30" t="s">
        <v>5317</v>
      </c>
      <c r="B1" s="30" t="s">
        <v>4736</v>
      </c>
      <c r="C1" s="30" t="s">
        <v>4092</v>
      </c>
      <c r="D1" s="30" t="s">
        <v>4122</v>
      </c>
      <c r="E1" s="30" t="s">
        <v>4737</v>
      </c>
      <c r="F1" s="30" t="s">
        <v>4738</v>
      </c>
      <c r="G1" s="31" t="s">
        <v>4739</v>
      </c>
      <c r="H1" s="31" t="s">
        <v>4089</v>
      </c>
      <c r="I1" s="30" t="s">
        <v>4740</v>
      </c>
      <c r="J1" s="31" t="s">
        <v>4741</v>
      </c>
      <c r="K1" s="30" t="s">
        <v>5333</v>
      </c>
    </row>
    <row r="2" spans="1:11" ht="15" customHeight="1" x14ac:dyDescent="0.25">
      <c r="A2" s="35">
        <v>1</v>
      </c>
      <c r="B2" s="33" t="s">
        <v>192</v>
      </c>
      <c r="C2" s="34" t="s">
        <v>4742</v>
      </c>
      <c r="D2" s="34" t="s">
        <v>243</v>
      </c>
      <c r="E2" s="35" t="s">
        <v>24</v>
      </c>
      <c r="F2" s="35">
        <v>3</v>
      </c>
      <c r="G2" s="36">
        <v>851.92</v>
      </c>
      <c r="H2" s="36">
        <v>2555.7600000000002</v>
      </c>
      <c r="I2" s="35">
        <v>3</v>
      </c>
      <c r="J2" s="36">
        <f>I2*G2</f>
        <v>2555.7599999999998</v>
      </c>
      <c r="K2" s="34">
        <f>F2-I2</f>
        <v>0</v>
      </c>
    </row>
    <row r="3" spans="1:11" ht="15" customHeight="1" x14ac:dyDescent="0.25">
      <c r="A3" s="35">
        <v>2</v>
      </c>
      <c r="B3" s="33" t="s">
        <v>192</v>
      </c>
      <c r="C3" s="34" t="s">
        <v>4743</v>
      </c>
      <c r="D3" s="34" t="s">
        <v>246</v>
      </c>
      <c r="E3" s="35" t="s">
        <v>24</v>
      </c>
      <c r="F3" s="35">
        <v>5</v>
      </c>
      <c r="G3" s="36">
        <v>766.6</v>
      </c>
      <c r="H3" s="36">
        <v>3833.01</v>
      </c>
      <c r="I3" s="35">
        <v>5</v>
      </c>
      <c r="J3" s="36">
        <f t="shared" ref="J3:J66" si="0">I3*G3</f>
        <v>3833</v>
      </c>
      <c r="K3" s="34">
        <f t="shared" ref="K3:K66" si="1">F3-I3</f>
        <v>0</v>
      </c>
    </row>
    <row r="4" spans="1:11" ht="15" customHeight="1" x14ac:dyDescent="0.25">
      <c r="A4" s="35">
        <v>3</v>
      </c>
      <c r="B4" s="33" t="s">
        <v>192</v>
      </c>
      <c r="C4" s="34" t="s">
        <v>1862</v>
      </c>
      <c r="D4" s="34" t="s">
        <v>281</v>
      </c>
      <c r="E4" s="35" t="s">
        <v>24</v>
      </c>
      <c r="F4" s="35">
        <v>4</v>
      </c>
      <c r="G4" s="36">
        <v>1075</v>
      </c>
      <c r="H4" s="36">
        <v>4300</v>
      </c>
      <c r="I4" s="35">
        <v>4</v>
      </c>
      <c r="J4" s="36">
        <f t="shared" si="0"/>
        <v>4300</v>
      </c>
      <c r="K4" s="34">
        <f t="shared" si="1"/>
        <v>0</v>
      </c>
    </row>
    <row r="5" spans="1:11" ht="15" customHeight="1" x14ac:dyDescent="0.25">
      <c r="A5" s="35">
        <v>4</v>
      </c>
      <c r="B5" s="33" t="s">
        <v>192</v>
      </c>
      <c r="C5" s="34" t="s">
        <v>268</v>
      </c>
      <c r="D5" s="34" t="s">
        <v>269</v>
      </c>
      <c r="E5" s="35" t="s">
        <v>24</v>
      </c>
      <c r="F5" s="35">
        <v>1</v>
      </c>
      <c r="G5" s="36">
        <v>7500</v>
      </c>
      <c r="H5" s="36">
        <v>7500</v>
      </c>
      <c r="I5" s="35">
        <v>1</v>
      </c>
      <c r="J5" s="36">
        <f t="shared" si="0"/>
        <v>7500</v>
      </c>
      <c r="K5" s="34">
        <f t="shared" si="1"/>
        <v>0</v>
      </c>
    </row>
    <row r="6" spans="1:11" ht="15" customHeight="1" x14ac:dyDescent="0.25">
      <c r="A6" s="35">
        <v>5</v>
      </c>
      <c r="B6" s="33" t="s">
        <v>192</v>
      </c>
      <c r="C6" s="34" t="s">
        <v>968</v>
      </c>
      <c r="D6" s="34" t="s">
        <v>316</v>
      </c>
      <c r="E6" s="35" t="s">
        <v>4</v>
      </c>
      <c r="F6" s="35">
        <v>5</v>
      </c>
      <c r="G6" s="36">
        <v>383.33</v>
      </c>
      <c r="H6" s="36">
        <v>1916.63</v>
      </c>
      <c r="I6" s="35">
        <v>5</v>
      </c>
      <c r="J6" s="36">
        <f t="shared" si="0"/>
        <v>1916.6499999999999</v>
      </c>
      <c r="K6" s="34">
        <f t="shared" si="1"/>
        <v>0</v>
      </c>
    </row>
    <row r="7" spans="1:11" ht="15" customHeight="1" x14ac:dyDescent="0.25">
      <c r="A7" s="35">
        <v>6</v>
      </c>
      <c r="B7" s="33" t="s">
        <v>192</v>
      </c>
      <c r="C7" s="34" t="s">
        <v>1862</v>
      </c>
      <c r="D7" s="34" t="s">
        <v>671</v>
      </c>
      <c r="E7" s="35" t="s">
        <v>4</v>
      </c>
      <c r="F7" s="35">
        <v>2</v>
      </c>
      <c r="G7" s="36">
        <v>435</v>
      </c>
      <c r="H7" s="36">
        <v>870</v>
      </c>
      <c r="I7" s="35">
        <v>2</v>
      </c>
      <c r="J7" s="36">
        <f t="shared" si="0"/>
        <v>870</v>
      </c>
      <c r="K7" s="34">
        <f t="shared" si="1"/>
        <v>0</v>
      </c>
    </row>
    <row r="8" spans="1:11" ht="15" customHeight="1" x14ac:dyDescent="0.25">
      <c r="A8" s="35">
        <v>7</v>
      </c>
      <c r="B8" s="33" t="s">
        <v>192</v>
      </c>
      <c r="C8" s="34" t="s">
        <v>1862</v>
      </c>
      <c r="D8" s="34" t="s">
        <v>204</v>
      </c>
      <c r="E8" s="35" t="s">
        <v>4</v>
      </c>
      <c r="F8" s="35">
        <v>5</v>
      </c>
      <c r="G8" s="36">
        <v>400</v>
      </c>
      <c r="H8" s="36">
        <v>2000</v>
      </c>
      <c r="I8" s="35">
        <v>5</v>
      </c>
      <c r="J8" s="36">
        <f t="shared" si="0"/>
        <v>2000</v>
      </c>
      <c r="K8" s="34">
        <f t="shared" si="1"/>
        <v>0</v>
      </c>
    </row>
    <row r="9" spans="1:11" ht="15" customHeight="1" x14ac:dyDescent="0.25">
      <c r="A9" s="35">
        <v>8</v>
      </c>
      <c r="B9" s="33" t="s">
        <v>192</v>
      </c>
      <c r="C9" s="34" t="s">
        <v>3538</v>
      </c>
      <c r="D9" s="34" t="s">
        <v>292</v>
      </c>
      <c r="E9" s="35" t="s">
        <v>4</v>
      </c>
      <c r="F9" s="35">
        <v>6</v>
      </c>
      <c r="G9" s="36">
        <v>426.02</v>
      </c>
      <c r="H9" s="36">
        <v>2556.11</v>
      </c>
      <c r="I9" s="35">
        <v>6</v>
      </c>
      <c r="J9" s="36">
        <f t="shared" si="0"/>
        <v>2556.12</v>
      </c>
      <c r="K9" s="34">
        <f t="shared" si="1"/>
        <v>0</v>
      </c>
    </row>
    <row r="10" spans="1:11" ht="15" customHeight="1" x14ac:dyDescent="0.25">
      <c r="A10" s="35">
        <v>9</v>
      </c>
      <c r="B10" s="33" t="s">
        <v>192</v>
      </c>
      <c r="C10" s="34" t="s">
        <v>206</v>
      </c>
      <c r="D10" s="34" t="s">
        <v>207</v>
      </c>
      <c r="E10" s="35" t="s">
        <v>4</v>
      </c>
      <c r="F10" s="35">
        <v>10</v>
      </c>
      <c r="G10" s="36">
        <v>369.32</v>
      </c>
      <c r="H10" s="36">
        <v>3693.2</v>
      </c>
      <c r="I10" s="35">
        <v>10</v>
      </c>
      <c r="J10" s="36">
        <f t="shared" si="0"/>
        <v>3693.2</v>
      </c>
      <c r="K10" s="34">
        <f t="shared" si="1"/>
        <v>0</v>
      </c>
    </row>
    <row r="11" spans="1:11" ht="15" customHeight="1" x14ac:dyDescent="0.25">
      <c r="A11" s="35">
        <v>10</v>
      </c>
      <c r="B11" s="33" t="s">
        <v>192</v>
      </c>
      <c r="C11" s="34" t="s">
        <v>4744</v>
      </c>
      <c r="D11" s="34" t="s">
        <v>4745</v>
      </c>
      <c r="E11" s="35" t="s">
        <v>4</v>
      </c>
      <c r="F11" s="35">
        <v>2</v>
      </c>
      <c r="G11" s="36">
        <v>0</v>
      </c>
      <c r="H11" s="36">
        <v>0</v>
      </c>
      <c r="I11" s="35">
        <v>2</v>
      </c>
      <c r="J11" s="36">
        <f t="shared" si="0"/>
        <v>0</v>
      </c>
      <c r="K11" s="34">
        <f t="shared" si="1"/>
        <v>0</v>
      </c>
    </row>
    <row r="12" spans="1:11" ht="15" customHeight="1" x14ac:dyDescent="0.25">
      <c r="A12" s="35">
        <v>11</v>
      </c>
      <c r="B12" s="33" t="s">
        <v>192</v>
      </c>
      <c r="C12" s="34" t="s">
        <v>4746</v>
      </c>
      <c r="D12" s="34" t="s">
        <v>376</v>
      </c>
      <c r="E12" s="35" t="s">
        <v>4</v>
      </c>
      <c r="F12" s="35">
        <v>1</v>
      </c>
      <c r="G12" s="36">
        <v>5300</v>
      </c>
      <c r="H12" s="36">
        <v>5300</v>
      </c>
      <c r="I12" s="35">
        <v>1</v>
      </c>
      <c r="J12" s="36">
        <f t="shared" si="0"/>
        <v>5300</v>
      </c>
      <c r="K12" s="34">
        <f t="shared" si="1"/>
        <v>0</v>
      </c>
    </row>
    <row r="13" spans="1:11" ht="15" customHeight="1" x14ac:dyDescent="0.25">
      <c r="A13" s="35">
        <v>12</v>
      </c>
      <c r="B13" s="33" t="s">
        <v>192</v>
      </c>
      <c r="C13" s="34" t="s">
        <v>4747</v>
      </c>
      <c r="D13" s="34" t="s">
        <v>289</v>
      </c>
      <c r="E13" s="35" t="s">
        <v>4</v>
      </c>
      <c r="F13" s="35">
        <v>2</v>
      </c>
      <c r="G13" s="36">
        <v>2260</v>
      </c>
      <c r="H13" s="36">
        <v>4520</v>
      </c>
      <c r="I13" s="35">
        <v>2</v>
      </c>
      <c r="J13" s="36">
        <f t="shared" si="0"/>
        <v>4520</v>
      </c>
      <c r="K13" s="34">
        <f t="shared" si="1"/>
        <v>0</v>
      </c>
    </row>
    <row r="14" spans="1:11" ht="15" customHeight="1" x14ac:dyDescent="0.25">
      <c r="A14" s="35">
        <v>13</v>
      </c>
      <c r="B14" s="33" t="s">
        <v>4748</v>
      </c>
      <c r="C14" s="34" t="s">
        <v>22</v>
      </c>
      <c r="D14" s="34" t="s">
        <v>4310</v>
      </c>
      <c r="E14" s="35" t="s">
        <v>28</v>
      </c>
      <c r="F14" s="35">
        <v>4</v>
      </c>
      <c r="G14" s="36">
        <v>339.3</v>
      </c>
      <c r="H14" s="36">
        <v>1357.18</v>
      </c>
      <c r="I14" s="35">
        <v>4</v>
      </c>
      <c r="J14" s="36">
        <f t="shared" si="0"/>
        <v>1357.2</v>
      </c>
      <c r="K14" s="34">
        <f t="shared" si="1"/>
        <v>0</v>
      </c>
    </row>
    <row r="15" spans="1:11" ht="15" customHeight="1" x14ac:dyDescent="0.25">
      <c r="A15" s="35">
        <v>14</v>
      </c>
      <c r="B15" s="33" t="s">
        <v>4748</v>
      </c>
      <c r="C15" s="34" t="s">
        <v>4749</v>
      </c>
      <c r="D15" s="34" t="s">
        <v>414</v>
      </c>
      <c r="E15" s="35" t="s">
        <v>81</v>
      </c>
      <c r="F15" s="35">
        <v>44</v>
      </c>
      <c r="G15" s="36">
        <v>104</v>
      </c>
      <c r="H15" s="36">
        <v>4576</v>
      </c>
      <c r="I15" s="35">
        <v>44</v>
      </c>
      <c r="J15" s="36">
        <f t="shared" si="0"/>
        <v>4576</v>
      </c>
      <c r="K15" s="34">
        <f t="shared" si="1"/>
        <v>0</v>
      </c>
    </row>
    <row r="16" spans="1:11" ht="15" customHeight="1" x14ac:dyDescent="0.25">
      <c r="A16" s="35">
        <v>15</v>
      </c>
      <c r="B16" s="33" t="s">
        <v>4748</v>
      </c>
      <c r="C16" s="34" t="s">
        <v>4750</v>
      </c>
      <c r="D16" s="34" t="s">
        <v>4751</v>
      </c>
      <c r="E16" s="35" t="s">
        <v>81</v>
      </c>
      <c r="F16" s="35">
        <v>44</v>
      </c>
      <c r="G16" s="36">
        <v>0</v>
      </c>
      <c r="H16" s="36">
        <v>0.04</v>
      </c>
      <c r="I16" s="35">
        <v>44</v>
      </c>
      <c r="J16" s="36">
        <f t="shared" si="0"/>
        <v>0</v>
      </c>
      <c r="K16" s="34">
        <f t="shared" si="1"/>
        <v>0</v>
      </c>
    </row>
    <row r="17" spans="1:11" ht="15" customHeight="1" x14ac:dyDescent="0.25">
      <c r="A17" s="35">
        <v>16</v>
      </c>
      <c r="B17" s="33" t="s">
        <v>4748</v>
      </c>
      <c r="C17" s="34" t="s">
        <v>3344</v>
      </c>
      <c r="D17" s="34" t="s">
        <v>226</v>
      </c>
      <c r="E17" s="35" t="s">
        <v>4752</v>
      </c>
      <c r="F17" s="35">
        <v>110</v>
      </c>
      <c r="G17" s="36">
        <v>46.17</v>
      </c>
      <c r="H17" s="36">
        <v>5079.04</v>
      </c>
      <c r="I17" s="35">
        <v>110</v>
      </c>
      <c r="J17" s="36">
        <f t="shared" si="0"/>
        <v>5078.7</v>
      </c>
      <c r="K17" s="34">
        <f t="shared" si="1"/>
        <v>0</v>
      </c>
    </row>
    <row r="18" spans="1:11" ht="15" customHeight="1" x14ac:dyDescent="0.25">
      <c r="A18" s="35">
        <v>17</v>
      </c>
      <c r="B18" s="33" t="s">
        <v>4748</v>
      </c>
      <c r="C18" s="34" t="s">
        <v>4753</v>
      </c>
      <c r="D18" s="34" t="s">
        <v>341</v>
      </c>
      <c r="E18" s="35" t="s">
        <v>20</v>
      </c>
      <c r="F18" s="35">
        <v>11</v>
      </c>
      <c r="G18" s="36">
        <v>1800</v>
      </c>
      <c r="H18" s="36">
        <v>19800</v>
      </c>
      <c r="I18" s="35">
        <v>11</v>
      </c>
      <c r="J18" s="36">
        <f t="shared" si="0"/>
        <v>19800</v>
      </c>
      <c r="K18" s="34">
        <f t="shared" si="1"/>
        <v>0</v>
      </c>
    </row>
    <row r="19" spans="1:11" ht="15" customHeight="1" x14ac:dyDescent="0.25">
      <c r="A19" s="35">
        <v>18</v>
      </c>
      <c r="B19" s="33" t="s">
        <v>4748</v>
      </c>
      <c r="C19" s="34" t="s">
        <v>286</v>
      </c>
      <c r="D19" s="34" t="s">
        <v>4316</v>
      </c>
      <c r="E19" s="35" t="s">
        <v>20</v>
      </c>
      <c r="F19" s="35">
        <v>8</v>
      </c>
      <c r="G19" s="36">
        <v>848.61</v>
      </c>
      <c r="H19" s="36">
        <v>6788.89</v>
      </c>
      <c r="I19" s="35">
        <v>8</v>
      </c>
      <c r="J19" s="36">
        <f t="shared" si="0"/>
        <v>6788.88</v>
      </c>
      <c r="K19" s="34">
        <f t="shared" si="1"/>
        <v>0</v>
      </c>
    </row>
    <row r="20" spans="1:11" ht="15" customHeight="1" x14ac:dyDescent="0.25">
      <c r="A20" s="35">
        <v>19</v>
      </c>
      <c r="B20" s="33" t="s">
        <v>4748</v>
      </c>
      <c r="C20" s="34" t="s">
        <v>3416</v>
      </c>
      <c r="D20" s="34" t="s">
        <v>4754</v>
      </c>
      <c r="E20" s="35" t="s">
        <v>54</v>
      </c>
      <c r="F20" s="35">
        <v>7</v>
      </c>
      <c r="G20" s="36">
        <v>1971.63</v>
      </c>
      <c r="H20" s="36">
        <v>13801.38</v>
      </c>
      <c r="I20" s="35">
        <v>7</v>
      </c>
      <c r="J20" s="36">
        <f t="shared" si="0"/>
        <v>13801.41</v>
      </c>
      <c r="K20" s="34">
        <f t="shared" si="1"/>
        <v>0</v>
      </c>
    </row>
    <row r="21" spans="1:11" ht="15" customHeight="1" x14ac:dyDescent="0.25">
      <c r="A21" s="35">
        <v>20</v>
      </c>
      <c r="B21" s="33" t="s">
        <v>4748</v>
      </c>
      <c r="C21" s="34" t="s">
        <v>354</v>
      </c>
      <c r="D21" s="34" t="s">
        <v>355</v>
      </c>
      <c r="E21" s="35" t="s">
        <v>4755</v>
      </c>
      <c r="F21" s="35">
        <v>1</v>
      </c>
      <c r="G21" s="36">
        <v>6650</v>
      </c>
      <c r="H21" s="36">
        <v>6650</v>
      </c>
      <c r="I21" s="35">
        <v>1</v>
      </c>
      <c r="J21" s="36">
        <f t="shared" si="0"/>
        <v>6650</v>
      </c>
      <c r="K21" s="34">
        <f t="shared" si="1"/>
        <v>0</v>
      </c>
    </row>
    <row r="22" spans="1:11" ht="15" customHeight="1" x14ac:dyDescent="0.25">
      <c r="A22" s="35">
        <v>21</v>
      </c>
      <c r="B22" s="33" t="s">
        <v>4748</v>
      </c>
      <c r="C22" s="34" t="s">
        <v>4756</v>
      </c>
      <c r="D22" s="34" t="s">
        <v>762</v>
      </c>
      <c r="E22" s="35" t="s">
        <v>4757</v>
      </c>
      <c r="F22" s="35">
        <v>2</v>
      </c>
      <c r="G22" s="36">
        <v>3000</v>
      </c>
      <c r="H22" s="36">
        <v>6000</v>
      </c>
      <c r="I22" s="35">
        <v>2</v>
      </c>
      <c r="J22" s="36">
        <f t="shared" si="0"/>
        <v>6000</v>
      </c>
      <c r="K22" s="34">
        <f t="shared" si="1"/>
        <v>0</v>
      </c>
    </row>
    <row r="23" spans="1:11" ht="15" customHeight="1" x14ac:dyDescent="0.25">
      <c r="A23" s="35">
        <v>22</v>
      </c>
      <c r="B23" s="33" t="s">
        <v>4748</v>
      </c>
      <c r="C23" s="34" t="s">
        <v>4758</v>
      </c>
      <c r="D23" s="34" t="s">
        <v>4759</v>
      </c>
      <c r="E23" s="35" t="s">
        <v>4757</v>
      </c>
      <c r="F23" s="35">
        <v>1</v>
      </c>
      <c r="G23" s="36">
        <v>0</v>
      </c>
      <c r="H23" s="36">
        <v>0</v>
      </c>
      <c r="I23" s="35">
        <v>1</v>
      </c>
      <c r="J23" s="36">
        <f t="shared" si="0"/>
        <v>0</v>
      </c>
      <c r="K23" s="34">
        <f t="shared" si="1"/>
        <v>0</v>
      </c>
    </row>
    <row r="24" spans="1:11" ht="15" customHeight="1" x14ac:dyDescent="0.25">
      <c r="A24" s="35">
        <v>23</v>
      </c>
      <c r="B24" s="33" t="s">
        <v>4748</v>
      </c>
      <c r="C24" s="34" t="s">
        <v>941</v>
      </c>
      <c r="D24" s="34" t="s">
        <v>302</v>
      </c>
      <c r="E24" s="35" t="s">
        <v>4760</v>
      </c>
      <c r="F24" s="35">
        <v>8</v>
      </c>
      <c r="G24" s="36">
        <v>1042.49</v>
      </c>
      <c r="H24" s="36">
        <v>8339.9</v>
      </c>
      <c r="I24" s="35">
        <v>8</v>
      </c>
      <c r="J24" s="36">
        <f t="shared" si="0"/>
        <v>8339.92</v>
      </c>
      <c r="K24" s="34">
        <f t="shared" si="1"/>
        <v>0</v>
      </c>
    </row>
    <row r="25" spans="1:11" ht="15" customHeight="1" x14ac:dyDescent="0.25">
      <c r="A25" s="35">
        <v>24</v>
      </c>
      <c r="B25" s="33" t="s">
        <v>4748</v>
      </c>
      <c r="C25" s="34" t="s">
        <v>4761</v>
      </c>
      <c r="D25" s="34" t="s">
        <v>224</v>
      </c>
      <c r="E25" s="35" t="s">
        <v>4762</v>
      </c>
      <c r="F25" s="35">
        <v>1</v>
      </c>
      <c r="G25" s="36">
        <v>1366.27</v>
      </c>
      <c r="H25" s="36">
        <v>1366.27</v>
      </c>
      <c r="I25" s="35">
        <v>1</v>
      </c>
      <c r="J25" s="36">
        <f t="shared" si="0"/>
        <v>1366.27</v>
      </c>
      <c r="K25" s="34">
        <f t="shared" si="1"/>
        <v>0</v>
      </c>
    </row>
    <row r="26" spans="1:11" ht="15" customHeight="1" x14ac:dyDescent="0.25">
      <c r="A26" s="35">
        <v>25</v>
      </c>
      <c r="B26" s="33" t="s">
        <v>4748</v>
      </c>
      <c r="C26" s="34" t="s">
        <v>634</v>
      </c>
      <c r="D26" s="34" t="s">
        <v>4763</v>
      </c>
      <c r="E26" s="35" t="s">
        <v>109</v>
      </c>
      <c r="F26" s="35">
        <v>4</v>
      </c>
      <c r="G26" s="36">
        <v>1200</v>
      </c>
      <c r="H26" s="36">
        <v>4800</v>
      </c>
      <c r="I26" s="35">
        <v>4</v>
      </c>
      <c r="J26" s="36">
        <f t="shared" si="0"/>
        <v>4800</v>
      </c>
      <c r="K26" s="34">
        <f t="shared" si="1"/>
        <v>0</v>
      </c>
    </row>
    <row r="27" spans="1:11" ht="15" customHeight="1" x14ac:dyDescent="0.25">
      <c r="A27" s="35">
        <v>26</v>
      </c>
      <c r="B27" s="33" t="s">
        <v>4748</v>
      </c>
      <c r="C27" s="34" t="s">
        <v>369</v>
      </c>
      <c r="D27" s="34" t="s">
        <v>370</v>
      </c>
      <c r="E27" s="35" t="s">
        <v>109</v>
      </c>
      <c r="F27" s="35">
        <v>8</v>
      </c>
      <c r="G27" s="36">
        <v>1976.67</v>
      </c>
      <c r="H27" s="36">
        <v>15813.32</v>
      </c>
      <c r="I27" s="35">
        <v>8</v>
      </c>
      <c r="J27" s="36">
        <f t="shared" si="0"/>
        <v>15813.36</v>
      </c>
      <c r="K27" s="34">
        <f t="shared" si="1"/>
        <v>0</v>
      </c>
    </row>
    <row r="28" spans="1:11" ht="15" customHeight="1" x14ac:dyDescent="0.25">
      <c r="A28" s="35">
        <v>27</v>
      </c>
      <c r="B28" s="33" t="s">
        <v>4748</v>
      </c>
      <c r="C28" s="34" t="s">
        <v>4764</v>
      </c>
      <c r="D28" s="34" t="s">
        <v>195</v>
      </c>
      <c r="E28" s="35" t="s">
        <v>109</v>
      </c>
      <c r="F28" s="35">
        <v>2</v>
      </c>
      <c r="G28" s="36">
        <v>8300</v>
      </c>
      <c r="H28" s="36">
        <v>16600</v>
      </c>
      <c r="I28" s="35">
        <v>2</v>
      </c>
      <c r="J28" s="36">
        <f t="shared" si="0"/>
        <v>16600</v>
      </c>
      <c r="K28" s="34">
        <f t="shared" si="1"/>
        <v>0</v>
      </c>
    </row>
    <row r="29" spans="1:11" ht="15" customHeight="1" x14ac:dyDescent="0.25">
      <c r="A29" s="35">
        <v>28</v>
      </c>
      <c r="B29" s="33" t="s">
        <v>4748</v>
      </c>
      <c r="C29" s="34" t="s">
        <v>447</v>
      </c>
      <c r="D29" s="34" t="s">
        <v>4765</v>
      </c>
      <c r="E29" s="35" t="s">
        <v>109</v>
      </c>
      <c r="F29" s="35">
        <v>1</v>
      </c>
      <c r="G29" s="36">
        <v>11040</v>
      </c>
      <c r="H29" s="36">
        <v>11040</v>
      </c>
      <c r="I29" s="35">
        <v>1</v>
      </c>
      <c r="J29" s="36">
        <f t="shared" si="0"/>
        <v>11040</v>
      </c>
      <c r="K29" s="34">
        <f t="shared" si="1"/>
        <v>0</v>
      </c>
    </row>
    <row r="30" spans="1:11" ht="15" customHeight="1" x14ac:dyDescent="0.25">
      <c r="A30" s="35">
        <v>29</v>
      </c>
      <c r="B30" s="33" t="s">
        <v>4748</v>
      </c>
      <c r="C30" s="34" t="s">
        <v>4766</v>
      </c>
      <c r="D30" s="34" t="s">
        <v>593</v>
      </c>
      <c r="E30" s="35" t="s">
        <v>109</v>
      </c>
      <c r="F30" s="35">
        <v>1</v>
      </c>
      <c r="G30" s="36">
        <v>4400</v>
      </c>
      <c r="H30" s="36">
        <v>4400</v>
      </c>
      <c r="I30" s="35">
        <v>1</v>
      </c>
      <c r="J30" s="36">
        <f t="shared" si="0"/>
        <v>4400</v>
      </c>
      <c r="K30" s="34">
        <f t="shared" si="1"/>
        <v>0</v>
      </c>
    </row>
    <row r="31" spans="1:11" ht="15" customHeight="1" x14ac:dyDescent="0.25">
      <c r="A31" s="35">
        <v>30</v>
      </c>
      <c r="B31" s="33" t="s">
        <v>4748</v>
      </c>
      <c r="C31" s="34" t="s">
        <v>4767</v>
      </c>
      <c r="D31" s="34" t="s">
        <v>250</v>
      </c>
      <c r="E31" s="35" t="s">
        <v>4</v>
      </c>
      <c r="F31" s="35">
        <v>2</v>
      </c>
      <c r="G31" s="36">
        <v>6280</v>
      </c>
      <c r="H31" s="36">
        <v>12560</v>
      </c>
      <c r="I31" s="35">
        <v>2</v>
      </c>
      <c r="J31" s="36">
        <f t="shared" si="0"/>
        <v>12560</v>
      </c>
      <c r="K31" s="34">
        <f t="shared" si="1"/>
        <v>0</v>
      </c>
    </row>
    <row r="32" spans="1:11" ht="15" customHeight="1" x14ac:dyDescent="0.25">
      <c r="A32" s="35">
        <v>31</v>
      </c>
      <c r="B32" s="33" t="s">
        <v>4748</v>
      </c>
      <c r="C32" s="34" t="s">
        <v>491</v>
      </c>
      <c r="D32" s="34" t="s">
        <v>492</v>
      </c>
      <c r="E32" s="35" t="s">
        <v>4</v>
      </c>
      <c r="F32" s="35">
        <v>2</v>
      </c>
      <c r="G32" s="36">
        <v>3033.33</v>
      </c>
      <c r="H32" s="36">
        <v>6066.66</v>
      </c>
      <c r="I32" s="35">
        <v>2</v>
      </c>
      <c r="J32" s="36">
        <f t="shared" si="0"/>
        <v>6066.66</v>
      </c>
      <c r="K32" s="34">
        <f t="shared" si="1"/>
        <v>0</v>
      </c>
    </row>
    <row r="33" spans="1:11" ht="15" customHeight="1" x14ac:dyDescent="0.25">
      <c r="A33" s="35">
        <v>32</v>
      </c>
      <c r="B33" s="33" t="s">
        <v>4748</v>
      </c>
      <c r="C33" s="34" t="s">
        <v>3461</v>
      </c>
      <c r="D33" s="34" t="s">
        <v>4768</v>
      </c>
      <c r="E33" s="35" t="s">
        <v>109</v>
      </c>
      <c r="F33" s="35">
        <v>6</v>
      </c>
      <c r="G33" s="36">
        <v>2980</v>
      </c>
      <c r="H33" s="36">
        <v>17880</v>
      </c>
      <c r="I33" s="35">
        <v>6</v>
      </c>
      <c r="J33" s="36">
        <f t="shared" si="0"/>
        <v>17880</v>
      </c>
      <c r="K33" s="34">
        <f t="shared" si="1"/>
        <v>0</v>
      </c>
    </row>
    <row r="34" spans="1:11" ht="15" customHeight="1" x14ac:dyDescent="0.25">
      <c r="A34" s="35">
        <v>33</v>
      </c>
      <c r="B34" s="33" t="s">
        <v>4748</v>
      </c>
      <c r="C34" s="34" t="s">
        <v>200</v>
      </c>
      <c r="D34" s="34" t="s">
        <v>201</v>
      </c>
      <c r="E34" s="35" t="s">
        <v>109</v>
      </c>
      <c r="F34" s="35">
        <v>2</v>
      </c>
      <c r="G34" s="36">
        <v>2120</v>
      </c>
      <c r="H34" s="36">
        <v>4240</v>
      </c>
      <c r="I34" s="35">
        <v>2</v>
      </c>
      <c r="J34" s="36">
        <f t="shared" si="0"/>
        <v>4240</v>
      </c>
      <c r="K34" s="34">
        <f t="shared" si="1"/>
        <v>0</v>
      </c>
    </row>
    <row r="35" spans="1:11" ht="15" customHeight="1" x14ac:dyDescent="0.25">
      <c r="A35" s="35">
        <v>34</v>
      </c>
      <c r="B35" s="33" t="s">
        <v>4748</v>
      </c>
      <c r="C35" s="34" t="s">
        <v>447</v>
      </c>
      <c r="D35" s="34" t="s">
        <v>454</v>
      </c>
      <c r="E35" s="35" t="s">
        <v>109</v>
      </c>
      <c r="F35" s="35">
        <v>2</v>
      </c>
      <c r="G35" s="36">
        <v>3239.17</v>
      </c>
      <c r="H35" s="36">
        <v>6478.34</v>
      </c>
      <c r="I35" s="35">
        <v>2</v>
      </c>
      <c r="J35" s="36">
        <f t="shared" si="0"/>
        <v>6478.34</v>
      </c>
      <c r="K35" s="34">
        <f t="shared" si="1"/>
        <v>0</v>
      </c>
    </row>
    <row r="36" spans="1:11" ht="15" customHeight="1" x14ac:dyDescent="0.25">
      <c r="A36" s="35">
        <v>35</v>
      </c>
      <c r="B36" s="33" t="s">
        <v>4748</v>
      </c>
      <c r="C36" s="34" t="s">
        <v>447</v>
      </c>
      <c r="D36" s="34" t="s">
        <v>456</v>
      </c>
      <c r="E36" s="35" t="s">
        <v>109</v>
      </c>
      <c r="F36" s="35">
        <v>3</v>
      </c>
      <c r="G36" s="36">
        <v>4261.1099999999997</v>
      </c>
      <c r="H36" s="36">
        <v>12783.33</v>
      </c>
      <c r="I36" s="35">
        <v>3</v>
      </c>
      <c r="J36" s="36">
        <f t="shared" si="0"/>
        <v>12783.329999999998</v>
      </c>
      <c r="K36" s="34">
        <f t="shared" si="1"/>
        <v>0</v>
      </c>
    </row>
    <row r="37" spans="1:11" ht="15" customHeight="1" x14ac:dyDescent="0.25">
      <c r="A37" s="35">
        <v>36</v>
      </c>
      <c r="B37" s="33" t="s">
        <v>4748</v>
      </c>
      <c r="C37" s="34" t="s">
        <v>4769</v>
      </c>
      <c r="D37" s="34" t="s">
        <v>4770</v>
      </c>
      <c r="E37" s="35" t="s">
        <v>4</v>
      </c>
      <c r="F37" s="35">
        <v>2</v>
      </c>
      <c r="G37" s="36">
        <v>3650</v>
      </c>
      <c r="H37" s="36">
        <v>7300</v>
      </c>
      <c r="I37" s="35">
        <v>2</v>
      </c>
      <c r="J37" s="36">
        <f t="shared" si="0"/>
        <v>7300</v>
      </c>
      <c r="K37" s="34">
        <f t="shared" si="1"/>
        <v>0</v>
      </c>
    </row>
    <row r="38" spans="1:11" ht="15" customHeight="1" x14ac:dyDescent="0.25">
      <c r="A38" s="35">
        <v>37</v>
      </c>
      <c r="B38" s="33" t="s">
        <v>4748</v>
      </c>
      <c r="C38" s="34" t="s">
        <v>4771</v>
      </c>
      <c r="D38" s="34" t="s">
        <v>476</v>
      </c>
      <c r="E38" s="35" t="s">
        <v>4</v>
      </c>
      <c r="F38" s="35">
        <v>1</v>
      </c>
      <c r="G38" s="36">
        <v>2280</v>
      </c>
      <c r="H38" s="36">
        <v>2280</v>
      </c>
      <c r="I38" s="35">
        <v>1</v>
      </c>
      <c r="J38" s="36">
        <f t="shared" si="0"/>
        <v>2280</v>
      </c>
      <c r="K38" s="34">
        <f t="shared" si="1"/>
        <v>0</v>
      </c>
    </row>
    <row r="39" spans="1:11" ht="15" customHeight="1" x14ac:dyDescent="0.25">
      <c r="A39" s="35">
        <v>38</v>
      </c>
      <c r="B39" s="33" t="s">
        <v>4748</v>
      </c>
      <c r="C39" s="34" t="s">
        <v>4772</v>
      </c>
      <c r="D39" s="34" t="s">
        <v>314</v>
      </c>
      <c r="E39" s="35" t="s">
        <v>4</v>
      </c>
      <c r="F39" s="35">
        <v>2</v>
      </c>
      <c r="G39" s="36">
        <v>3108.4</v>
      </c>
      <c r="H39" s="36">
        <v>6216.8</v>
      </c>
      <c r="I39" s="35">
        <v>2</v>
      </c>
      <c r="J39" s="36">
        <f t="shared" si="0"/>
        <v>6216.8</v>
      </c>
      <c r="K39" s="34">
        <f t="shared" si="1"/>
        <v>0</v>
      </c>
    </row>
    <row r="40" spans="1:11" ht="15" customHeight="1" x14ac:dyDescent="0.25">
      <c r="A40" s="35">
        <v>39</v>
      </c>
      <c r="B40" s="33" t="s">
        <v>4748</v>
      </c>
      <c r="C40" s="34" t="s">
        <v>632</v>
      </c>
      <c r="D40" s="34" t="s">
        <v>411</v>
      </c>
      <c r="E40" s="35" t="s">
        <v>4</v>
      </c>
      <c r="F40" s="35">
        <v>1</v>
      </c>
      <c r="G40" s="36">
        <v>1945.98</v>
      </c>
      <c r="H40" s="36">
        <v>1945.98</v>
      </c>
      <c r="I40" s="35">
        <v>1</v>
      </c>
      <c r="J40" s="36">
        <f t="shared" si="0"/>
        <v>1945.98</v>
      </c>
      <c r="K40" s="34">
        <f t="shared" si="1"/>
        <v>0</v>
      </c>
    </row>
    <row r="41" spans="1:11" ht="15" customHeight="1" x14ac:dyDescent="0.25">
      <c r="A41" s="35">
        <v>40</v>
      </c>
      <c r="B41" s="33" t="s">
        <v>4748</v>
      </c>
      <c r="C41" s="34" t="s">
        <v>447</v>
      </c>
      <c r="D41" s="34" t="s">
        <v>540</v>
      </c>
      <c r="E41" s="35" t="s">
        <v>109</v>
      </c>
      <c r="F41" s="35">
        <v>3</v>
      </c>
      <c r="G41" s="36">
        <v>7900</v>
      </c>
      <c r="H41" s="36">
        <v>23700</v>
      </c>
      <c r="I41" s="35">
        <v>3</v>
      </c>
      <c r="J41" s="36">
        <f t="shared" si="0"/>
        <v>23700</v>
      </c>
      <c r="K41" s="34">
        <f t="shared" si="1"/>
        <v>0</v>
      </c>
    </row>
    <row r="42" spans="1:11" ht="15" customHeight="1" x14ac:dyDescent="0.25">
      <c r="A42" s="35">
        <v>41</v>
      </c>
      <c r="B42" s="33" t="s">
        <v>4748</v>
      </c>
      <c r="C42" s="34" t="s">
        <v>447</v>
      </c>
      <c r="D42" s="34" t="s">
        <v>546</v>
      </c>
      <c r="E42" s="35" t="s">
        <v>109</v>
      </c>
      <c r="F42" s="35">
        <v>2</v>
      </c>
      <c r="G42" s="36">
        <v>4600</v>
      </c>
      <c r="H42" s="36">
        <v>9200</v>
      </c>
      <c r="I42" s="35">
        <v>2</v>
      </c>
      <c r="J42" s="36">
        <f t="shared" si="0"/>
        <v>9200</v>
      </c>
      <c r="K42" s="34">
        <f t="shared" si="1"/>
        <v>0</v>
      </c>
    </row>
    <row r="43" spans="1:11" ht="15" customHeight="1" x14ac:dyDescent="0.25">
      <c r="A43" s="35">
        <v>42</v>
      </c>
      <c r="B43" s="33" t="s">
        <v>4748</v>
      </c>
      <c r="C43" s="34" t="s">
        <v>4773</v>
      </c>
      <c r="D43" s="34" t="s">
        <v>274</v>
      </c>
      <c r="E43" s="35" t="s">
        <v>4762</v>
      </c>
      <c r="F43" s="35">
        <v>2</v>
      </c>
      <c r="G43" s="36">
        <v>1500</v>
      </c>
      <c r="H43" s="36">
        <v>3000</v>
      </c>
      <c r="I43" s="35">
        <v>2</v>
      </c>
      <c r="J43" s="36">
        <f t="shared" si="0"/>
        <v>3000</v>
      </c>
      <c r="K43" s="34">
        <f t="shared" si="1"/>
        <v>0</v>
      </c>
    </row>
    <row r="44" spans="1:11" ht="15" customHeight="1" x14ac:dyDescent="0.25">
      <c r="A44" s="35">
        <v>43</v>
      </c>
      <c r="B44" s="33" t="s">
        <v>4748</v>
      </c>
      <c r="C44" s="34" t="s">
        <v>277</v>
      </c>
      <c r="D44" s="34" t="s">
        <v>278</v>
      </c>
      <c r="E44" s="35" t="s">
        <v>109</v>
      </c>
      <c r="F44" s="35">
        <v>2</v>
      </c>
      <c r="G44" s="36">
        <v>4913.33</v>
      </c>
      <c r="H44" s="36">
        <v>9826.66</v>
      </c>
      <c r="I44" s="35">
        <v>2</v>
      </c>
      <c r="J44" s="36">
        <f t="shared" si="0"/>
        <v>9826.66</v>
      </c>
      <c r="K44" s="34">
        <f t="shared" si="1"/>
        <v>0</v>
      </c>
    </row>
    <row r="45" spans="1:11" ht="15" customHeight="1" x14ac:dyDescent="0.25">
      <c r="A45" s="35">
        <v>44</v>
      </c>
      <c r="B45" s="33" t="s">
        <v>4748</v>
      </c>
      <c r="C45" s="34" t="s">
        <v>4774</v>
      </c>
      <c r="D45" s="34" t="s">
        <v>258</v>
      </c>
      <c r="E45" s="35" t="s">
        <v>4757</v>
      </c>
      <c r="F45" s="35">
        <v>3</v>
      </c>
      <c r="G45" s="36">
        <v>5820.12</v>
      </c>
      <c r="H45" s="36">
        <v>17460.36</v>
      </c>
      <c r="I45" s="35">
        <v>3</v>
      </c>
      <c r="J45" s="36">
        <f t="shared" si="0"/>
        <v>17460.36</v>
      </c>
      <c r="K45" s="34">
        <f t="shared" si="1"/>
        <v>0</v>
      </c>
    </row>
    <row r="46" spans="1:11" ht="15" customHeight="1" x14ac:dyDescent="0.25">
      <c r="A46" s="35">
        <v>45</v>
      </c>
      <c r="B46" s="33" t="s">
        <v>4748</v>
      </c>
      <c r="C46" s="34" t="s">
        <v>447</v>
      </c>
      <c r="D46" s="34" t="s">
        <v>4775</v>
      </c>
      <c r="E46" s="35" t="s">
        <v>109</v>
      </c>
      <c r="F46" s="35">
        <v>4</v>
      </c>
      <c r="G46" s="36">
        <v>1900</v>
      </c>
      <c r="H46" s="36">
        <v>7600</v>
      </c>
      <c r="I46" s="35">
        <v>4</v>
      </c>
      <c r="J46" s="36">
        <f t="shared" si="0"/>
        <v>7600</v>
      </c>
      <c r="K46" s="34">
        <f t="shared" si="1"/>
        <v>0</v>
      </c>
    </row>
    <row r="47" spans="1:11" ht="15" customHeight="1" x14ac:dyDescent="0.25">
      <c r="A47" s="35">
        <v>46</v>
      </c>
      <c r="B47" s="33" t="s">
        <v>4776</v>
      </c>
      <c r="C47" s="34" t="s">
        <v>3344</v>
      </c>
      <c r="D47" s="34" t="s">
        <v>4777</v>
      </c>
      <c r="E47" s="35" t="s">
        <v>205</v>
      </c>
      <c r="F47" s="35">
        <v>3</v>
      </c>
      <c r="G47" s="36">
        <v>142.33000000000001</v>
      </c>
      <c r="H47" s="36">
        <v>427</v>
      </c>
      <c r="I47" s="35">
        <v>3</v>
      </c>
      <c r="J47" s="36">
        <f t="shared" si="0"/>
        <v>426.99</v>
      </c>
      <c r="K47" s="34">
        <f t="shared" si="1"/>
        <v>0</v>
      </c>
    </row>
    <row r="48" spans="1:11" ht="15" customHeight="1" x14ac:dyDescent="0.25">
      <c r="A48" s="35">
        <v>47</v>
      </c>
      <c r="B48" s="33" t="s">
        <v>4776</v>
      </c>
      <c r="C48" s="34" t="s">
        <v>4778</v>
      </c>
      <c r="D48" s="34" t="s">
        <v>4779</v>
      </c>
      <c r="E48" s="35" t="s">
        <v>28</v>
      </c>
      <c r="F48" s="35">
        <v>3</v>
      </c>
      <c r="G48" s="36">
        <v>0</v>
      </c>
      <c r="H48" s="36">
        <v>0</v>
      </c>
      <c r="I48" s="35">
        <v>3</v>
      </c>
      <c r="J48" s="36">
        <f t="shared" si="0"/>
        <v>0</v>
      </c>
      <c r="K48" s="34">
        <f t="shared" si="1"/>
        <v>0</v>
      </c>
    </row>
    <row r="49" spans="1:11" ht="15" customHeight="1" x14ac:dyDescent="0.25">
      <c r="A49" s="35">
        <v>48</v>
      </c>
      <c r="B49" s="33" t="s">
        <v>4776</v>
      </c>
      <c r="C49" s="34" t="s">
        <v>4780</v>
      </c>
      <c r="D49" s="34" t="s">
        <v>725</v>
      </c>
      <c r="E49" s="35" t="s">
        <v>28</v>
      </c>
      <c r="F49" s="35">
        <v>36</v>
      </c>
      <c r="G49" s="36">
        <v>0</v>
      </c>
      <c r="H49" s="36">
        <v>0</v>
      </c>
      <c r="I49" s="35">
        <v>36</v>
      </c>
      <c r="J49" s="36">
        <f t="shared" si="0"/>
        <v>0</v>
      </c>
      <c r="K49" s="34">
        <f t="shared" si="1"/>
        <v>0</v>
      </c>
    </row>
    <row r="50" spans="1:11" ht="15" customHeight="1" x14ac:dyDescent="0.25">
      <c r="A50" s="35">
        <v>49</v>
      </c>
      <c r="B50" s="33" t="s">
        <v>4776</v>
      </c>
      <c r="C50" s="34" t="s">
        <v>4781</v>
      </c>
      <c r="D50" s="34" t="s">
        <v>4782</v>
      </c>
      <c r="E50" s="35" t="s">
        <v>28</v>
      </c>
      <c r="F50" s="35">
        <v>1</v>
      </c>
      <c r="G50" s="36">
        <v>0</v>
      </c>
      <c r="H50" s="36">
        <v>0</v>
      </c>
      <c r="I50" s="35">
        <v>1</v>
      </c>
      <c r="J50" s="36">
        <f t="shared" si="0"/>
        <v>0</v>
      </c>
      <c r="K50" s="34">
        <f t="shared" si="1"/>
        <v>0</v>
      </c>
    </row>
    <row r="51" spans="1:11" ht="15" customHeight="1" x14ac:dyDescent="0.25">
      <c r="A51" s="35">
        <v>50</v>
      </c>
      <c r="B51" s="33" t="s">
        <v>4776</v>
      </c>
      <c r="C51" s="34" t="s">
        <v>1660</v>
      </c>
      <c r="D51" s="34" t="s">
        <v>4783</v>
      </c>
      <c r="E51" s="35" t="s">
        <v>28</v>
      </c>
      <c r="F51" s="35">
        <v>2</v>
      </c>
      <c r="G51" s="36">
        <v>0</v>
      </c>
      <c r="H51" s="36">
        <v>0</v>
      </c>
      <c r="I51" s="35">
        <v>2</v>
      </c>
      <c r="J51" s="36">
        <f t="shared" si="0"/>
        <v>0</v>
      </c>
      <c r="K51" s="34">
        <f t="shared" si="1"/>
        <v>0</v>
      </c>
    </row>
    <row r="52" spans="1:11" ht="15" customHeight="1" x14ac:dyDescent="0.25">
      <c r="A52" s="35">
        <v>51</v>
      </c>
      <c r="B52" s="33" t="s">
        <v>4776</v>
      </c>
      <c r="C52" s="34" t="s">
        <v>4784</v>
      </c>
      <c r="D52" s="34" t="s">
        <v>4785</v>
      </c>
      <c r="E52" s="35" t="s">
        <v>28</v>
      </c>
      <c r="F52" s="35">
        <v>63</v>
      </c>
      <c r="G52" s="36">
        <v>232.7</v>
      </c>
      <c r="H52" s="36">
        <v>19779.849999999999</v>
      </c>
      <c r="I52" s="35">
        <v>63</v>
      </c>
      <c r="J52" s="36">
        <f t="shared" si="0"/>
        <v>14660.099999999999</v>
      </c>
      <c r="K52" s="34">
        <f t="shared" si="1"/>
        <v>0</v>
      </c>
    </row>
    <row r="53" spans="1:11" ht="15" customHeight="1" x14ac:dyDescent="0.25">
      <c r="A53" s="35">
        <v>52</v>
      </c>
      <c r="B53" s="33" t="s">
        <v>4776</v>
      </c>
      <c r="C53" s="34" t="s">
        <v>680</v>
      </c>
      <c r="D53" s="34" t="s">
        <v>4786</v>
      </c>
      <c r="E53" s="35" t="s">
        <v>28</v>
      </c>
      <c r="F53" s="35">
        <v>25</v>
      </c>
      <c r="G53" s="36">
        <v>0</v>
      </c>
      <c r="H53" s="36">
        <v>0</v>
      </c>
      <c r="I53" s="35">
        <v>1</v>
      </c>
      <c r="J53" s="36">
        <f t="shared" si="0"/>
        <v>0</v>
      </c>
      <c r="K53" s="34">
        <f t="shared" si="1"/>
        <v>24</v>
      </c>
    </row>
    <row r="54" spans="1:11" ht="15" customHeight="1" x14ac:dyDescent="0.25">
      <c r="A54" s="35">
        <v>53</v>
      </c>
      <c r="B54" s="33" t="s">
        <v>4776</v>
      </c>
      <c r="C54" s="34" t="s">
        <v>3461</v>
      </c>
      <c r="D54" s="34" t="s">
        <v>2965</v>
      </c>
      <c r="E54" s="35" t="s">
        <v>265</v>
      </c>
      <c r="F54" s="35">
        <v>107</v>
      </c>
      <c r="G54" s="36">
        <v>1861.34</v>
      </c>
      <c r="H54" s="36">
        <v>1861.34</v>
      </c>
      <c r="I54" s="35">
        <v>1</v>
      </c>
      <c r="J54" s="36">
        <f t="shared" si="0"/>
        <v>1861.34</v>
      </c>
      <c r="K54" s="34">
        <f t="shared" si="1"/>
        <v>106</v>
      </c>
    </row>
    <row r="55" spans="1:11" ht="15" customHeight="1" x14ac:dyDescent="0.25">
      <c r="A55" s="35">
        <v>54</v>
      </c>
      <c r="B55" s="33" t="s">
        <v>4776</v>
      </c>
      <c r="C55" s="34" t="s">
        <v>4787</v>
      </c>
      <c r="D55" s="34" t="s">
        <v>4788</v>
      </c>
      <c r="E55" s="35" t="s">
        <v>4789</v>
      </c>
      <c r="F55" s="35">
        <v>31</v>
      </c>
      <c r="G55" s="36">
        <v>135.36000000000001</v>
      </c>
      <c r="H55" s="36">
        <v>12182</v>
      </c>
      <c r="I55" s="35">
        <v>31</v>
      </c>
      <c r="J55" s="36">
        <f t="shared" si="0"/>
        <v>4196.1600000000008</v>
      </c>
      <c r="K55" s="34">
        <f t="shared" si="1"/>
        <v>0</v>
      </c>
    </row>
    <row r="56" spans="1:11" ht="15" customHeight="1" x14ac:dyDescent="0.25">
      <c r="A56" s="35">
        <v>55</v>
      </c>
      <c r="B56" s="33" t="s">
        <v>4776</v>
      </c>
      <c r="C56" s="34" t="s">
        <v>1738</v>
      </c>
      <c r="D56" s="34" t="s">
        <v>4790</v>
      </c>
      <c r="E56" s="35" t="s">
        <v>28</v>
      </c>
      <c r="F56" s="35">
        <v>0</v>
      </c>
      <c r="G56" s="36">
        <v>0</v>
      </c>
      <c r="H56" s="36">
        <v>0</v>
      </c>
      <c r="I56" s="35">
        <v>0</v>
      </c>
      <c r="J56" s="36">
        <f t="shared" si="0"/>
        <v>0</v>
      </c>
      <c r="K56" s="34">
        <f t="shared" si="1"/>
        <v>0</v>
      </c>
    </row>
    <row r="57" spans="1:11" ht="15" customHeight="1" x14ac:dyDescent="0.25">
      <c r="A57" s="35">
        <v>56</v>
      </c>
      <c r="B57" s="33" t="s">
        <v>4776</v>
      </c>
      <c r="C57" s="34" t="s">
        <v>878</v>
      </c>
      <c r="D57" s="34" t="s">
        <v>598</v>
      </c>
      <c r="E57" s="35" t="s">
        <v>310</v>
      </c>
      <c r="F57" s="35">
        <v>5</v>
      </c>
      <c r="G57" s="36">
        <v>5459.55</v>
      </c>
      <c r="H57" s="36">
        <v>27297.77</v>
      </c>
      <c r="I57" s="35">
        <v>5</v>
      </c>
      <c r="J57" s="36">
        <f t="shared" si="0"/>
        <v>27297.75</v>
      </c>
      <c r="K57" s="34">
        <f t="shared" si="1"/>
        <v>0</v>
      </c>
    </row>
    <row r="58" spans="1:11" ht="15" customHeight="1" x14ac:dyDescent="0.25">
      <c r="A58" s="35">
        <v>57</v>
      </c>
      <c r="B58" s="33" t="s">
        <v>4776</v>
      </c>
      <c r="C58" s="34" t="s">
        <v>706</v>
      </c>
      <c r="D58" s="34" t="s">
        <v>707</v>
      </c>
      <c r="E58" s="35" t="s">
        <v>28</v>
      </c>
      <c r="F58" s="35">
        <v>1</v>
      </c>
      <c r="G58" s="36">
        <v>14800</v>
      </c>
      <c r="H58" s="36">
        <v>14800</v>
      </c>
      <c r="I58" s="35">
        <v>1</v>
      </c>
      <c r="J58" s="36">
        <f t="shared" si="0"/>
        <v>14800</v>
      </c>
      <c r="K58" s="34">
        <f t="shared" si="1"/>
        <v>0</v>
      </c>
    </row>
    <row r="59" spans="1:11" ht="15" customHeight="1" x14ac:dyDescent="0.25">
      <c r="A59" s="35">
        <v>58</v>
      </c>
      <c r="B59" s="33" t="s">
        <v>4776</v>
      </c>
      <c r="C59" s="34" t="s">
        <v>4791</v>
      </c>
      <c r="D59" s="34" t="s">
        <v>3178</v>
      </c>
      <c r="E59" s="35" t="s">
        <v>28</v>
      </c>
      <c r="F59" s="35">
        <v>53</v>
      </c>
      <c r="G59" s="36">
        <v>69.319999999999993</v>
      </c>
      <c r="H59" s="36">
        <v>1109.0999999999999</v>
      </c>
      <c r="I59" s="35">
        <v>16</v>
      </c>
      <c r="J59" s="36">
        <f t="shared" si="0"/>
        <v>1109.1199999999999</v>
      </c>
      <c r="K59" s="34">
        <f t="shared" si="1"/>
        <v>37</v>
      </c>
    </row>
    <row r="60" spans="1:11" ht="15" customHeight="1" x14ac:dyDescent="0.25">
      <c r="A60" s="35">
        <v>59</v>
      </c>
      <c r="B60" s="33" t="s">
        <v>4776</v>
      </c>
      <c r="C60" s="34" t="s">
        <v>4792</v>
      </c>
      <c r="D60" s="34" t="s">
        <v>715</v>
      </c>
      <c r="E60" s="35" t="s">
        <v>270</v>
      </c>
      <c r="F60" s="35">
        <v>8</v>
      </c>
      <c r="G60" s="36">
        <v>1695.66</v>
      </c>
      <c r="H60" s="36">
        <v>3391.32</v>
      </c>
      <c r="I60" s="35">
        <v>2</v>
      </c>
      <c r="J60" s="36">
        <f t="shared" si="0"/>
        <v>3391.32</v>
      </c>
      <c r="K60" s="34">
        <f t="shared" si="1"/>
        <v>6</v>
      </c>
    </row>
    <row r="61" spans="1:11" ht="15" customHeight="1" x14ac:dyDescent="0.25">
      <c r="A61" s="35">
        <v>60</v>
      </c>
      <c r="B61" s="33" t="s">
        <v>4793</v>
      </c>
      <c r="C61" s="34" t="s">
        <v>907</v>
      </c>
      <c r="D61" s="34" t="s">
        <v>4794</v>
      </c>
      <c r="E61" s="35" t="s">
        <v>594</v>
      </c>
      <c r="F61" s="35">
        <v>3</v>
      </c>
      <c r="G61" s="36">
        <v>0</v>
      </c>
      <c r="H61" s="36">
        <v>0</v>
      </c>
      <c r="I61" s="35">
        <v>3</v>
      </c>
      <c r="J61" s="36">
        <f t="shared" si="0"/>
        <v>0</v>
      </c>
      <c r="K61" s="34">
        <f t="shared" si="1"/>
        <v>0</v>
      </c>
    </row>
    <row r="62" spans="1:11" ht="15" customHeight="1" x14ac:dyDescent="0.25">
      <c r="A62" s="35">
        <v>61</v>
      </c>
      <c r="B62" s="33" t="s">
        <v>4793</v>
      </c>
      <c r="C62" s="34" t="s">
        <v>4749</v>
      </c>
      <c r="D62" s="34" t="s">
        <v>4795</v>
      </c>
      <c r="E62" s="35" t="s">
        <v>642</v>
      </c>
      <c r="F62" s="35">
        <v>25</v>
      </c>
      <c r="G62" s="36">
        <v>0</v>
      </c>
      <c r="H62" s="36">
        <v>0</v>
      </c>
      <c r="I62" s="35">
        <v>25</v>
      </c>
      <c r="J62" s="36">
        <f t="shared" si="0"/>
        <v>0</v>
      </c>
      <c r="K62" s="34">
        <f t="shared" si="1"/>
        <v>0</v>
      </c>
    </row>
    <row r="63" spans="1:11" ht="15" customHeight="1" x14ac:dyDescent="0.25">
      <c r="A63" s="35">
        <v>62</v>
      </c>
      <c r="B63" s="33" t="s">
        <v>4793</v>
      </c>
      <c r="C63" s="34" t="s">
        <v>4750</v>
      </c>
      <c r="D63" s="34" t="s">
        <v>718</v>
      </c>
      <c r="E63" s="35" t="s">
        <v>642</v>
      </c>
      <c r="F63" s="35">
        <v>110</v>
      </c>
      <c r="G63" s="36">
        <v>0</v>
      </c>
      <c r="H63" s="36">
        <v>0</v>
      </c>
      <c r="I63" s="35">
        <v>110</v>
      </c>
      <c r="J63" s="36">
        <f t="shared" si="0"/>
        <v>0</v>
      </c>
      <c r="K63" s="34">
        <f t="shared" si="1"/>
        <v>0</v>
      </c>
    </row>
    <row r="64" spans="1:11" ht="15" customHeight="1" x14ac:dyDescent="0.25">
      <c r="A64" s="35">
        <v>63</v>
      </c>
      <c r="B64" s="33" t="s">
        <v>4793</v>
      </c>
      <c r="C64" s="34" t="s">
        <v>2470</v>
      </c>
      <c r="D64" s="34" t="s">
        <v>4796</v>
      </c>
      <c r="E64" s="35" t="s">
        <v>594</v>
      </c>
      <c r="F64" s="35">
        <v>2</v>
      </c>
      <c r="G64" s="36">
        <v>0</v>
      </c>
      <c r="H64" s="36">
        <v>0</v>
      </c>
      <c r="I64" s="35">
        <v>2</v>
      </c>
      <c r="J64" s="36">
        <f t="shared" si="0"/>
        <v>0</v>
      </c>
      <c r="K64" s="34">
        <f t="shared" si="1"/>
        <v>0</v>
      </c>
    </row>
    <row r="65" spans="1:11" ht="15" customHeight="1" x14ac:dyDescent="0.25">
      <c r="A65" s="35">
        <v>64</v>
      </c>
      <c r="B65" s="33" t="s">
        <v>4793</v>
      </c>
      <c r="C65" s="34" t="s">
        <v>4797</v>
      </c>
      <c r="D65" s="34" t="s">
        <v>873</v>
      </c>
      <c r="E65" s="35" t="s">
        <v>642</v>
      </c>
      <c r="F65" s="35">
        <v>7</v>
      </c>
      <c r="G65" s="36">
        <v>1092.8499999999999</v>
      </c>
      <c r="H65" s="36">
        <v>7649.98</v>
      </c>
      <c r="I65" s="35">
        <v>7</v>
      </c>
      <c r="J65" s="36">
        <f t="shared" si="0"/>
        <v>7649.9499999999989</v>
      </c>
      <c r="K65" s="34">
        <f t="shared" si="1"/>
        <v>0</v>
      </c>
    </row>
    <row r="66" spans="1:11" ht="15" customHeight="1" x14ac:dyDescent="0.25">
      <c r="A66" s="35">
        <v>65</v>
      </c>
      <c r="B66" s="33" t="s">
        <v>4793</v>
      </c>
      <c r="C66" s="34" t="s">
        <v>4798</v>
      </c>
      <c r="D66" s="34" t="s">
        <v>4799</v>
      </c>
      <c r="E66" s="35" t="s">
        <v>642</v>
      </c>
      <c r="F66" s="35">
        <v>1</v>
      </c>
      <c r="G66" s="36">
        <v>0</v>
      </c>
      <c r="H66" s="36">
        <v>0</v>
      </c>
      <c r="I66" s="35">
        <v>1</v>
      </c>
      <c r="J66" s="36">
        <f t="shared" si="0"/>
        <v>0</v>
      </c>
      <c r="K66" s="34">
        <f t="shared" si="1"/>
        <v>0</v>
      </c>
    </row>
    <row r="67" spans="1:11" ht="15" customHeight="1" x14ac:dyDescent="0.25">
      <c r="A67" s="35">
        <v>66</v>
      </c>
      <c r="B67" s="33" t="s">
        <v>4793</v>
      </c>
      <c r="C67" s="34" t="s">
        <v>297</v>
      </c>
      <c r="D67" s="34" t="s">
        <v>881</v>
      </c>
      <c r="E67" s="35" t="s">
        <v>588</v>
      </c>
      <c r="F67" s="35">
        <v>1</v>
      </c>
      <c r="G67" s="36">
        <v>0</v>
      </c>
      <c r="H67" s="36">
        <v>0</v>
      </c>
      <c r="I67" s="35">
        <v>1</v>
      </c>
      <c r="J67" s="36">
        <f t="shared" ref="J67:J130" si="2">I67*G67</f>
        <v>0</v>
      </c>
      <c r="K67" s="34">
        <f t="shared" ref="K67:K130" si="3">F67-I67</f>
        <v>0</v>
      </c>
    </row>
    <row r="68" spans="1:11" ht="15" customHeight="1" x14ac:dyDescent="0.25">
      <c r="A68" s="35">
        <v>67</v>
      </c>
      <c r="B68" s="33" t="s">
        <v>4793</v>
      </c>
      <c r="C68" s="34" t="s">
        <v>308</v>
      </c>
      <c r="D68" s="34" t="s">
        <v>883</v>
      </c>
      <c r="E68" s="35" t="s">
        <v>594</v>
      </c>
      <c r="F68" s="35">
        <v>2</v>
      </c>
      <c r="G68" s="36">
        <v>0</v>
      </c>
      <c r="H68" s="36">
        <v>0</v>
      </c>
      <c r="I68" s="35">
        <v>2</v>
      </c>
      <c r="J68" s="36">
        <f t="shared" si="2"/>
        <v>0</v>
      </c>
      <c r="K68" s="34">
        <f t="shared" si="3"/>
        <v>0</v>
      </c>
    </row>
    <row r="69" spans="1:11" ht="15" customHeight="1" x14ac:dyDescent="0.25">
      <c r="A69" s="35">
        <v>68</v>
      </c>
      <c r="B69" s="33" t="s">
        <v>4793</v>
      </c>
      <c r="C69" s="34" t="s">
        <v>308</v>
      </c>
      <c r="D69" s="34" t="s">
        <v>853</v>
      </c>
      <c r="E69" s="35" t="s">
        <v>594</v>
      </c>
      <c r="F69" s="35">
        <v>2</v>
      </c>
      <c r="G69" s="36">
        <v>0</v>
      </c>
      <c r="H69" s="36">
        <v>0</v>
      </c>
      <c r="I69" s="35">
        <v>2</v>
      </c>
      <c r="J69" s="36">
        <f t="shared" si="2"/>
        <v>0</v>
      </c>
      <c r="K69" s="34">
        <f t="shared" si="3"/>
        <v>0</v>
      </c>
    </row>
    <row r="70" spans="1:11" ht="15" customHeight="1" x14ac:dyDescent="0.25">
      <c r="A70" s="35">
        <v>69</v>
      </c>
      <c r="B70" s="33" t="s">
        <v>4793</v>
      </c>
      <c r="C70" s="34" t="s">
        <v>308</v>
      </c>
      <c r="D70" s="34" t="s">
        <v>4800</v>
      </c>
      <c r="E70" s="35" t="s">
        <v>594</v>
      </c>
      <c r="F70" s="35">
        <v>1</v>
      </c>
      <c r="G70" s="36">
        <v>0</v>
      </c>
      <c r="H70" s="36">
        <v>0</v>
      </c>
      <c r="I70" s="35">
        <v>1</v>
      </c>
      <c r="J70" s="36">
        <f t="shared" si="2"/>
        <v>0</v>
      </c>
      <c r="K70" s="34">
        <f t="shared" si="3"/>
        <v>0</v>
      </c>
    </row>
    <row r="71" spans="1:11" ht="15" customHeight="1" x14ac:dyDescent="0.25">
      <c r="A71" s="35">
        <v>70</v>
      </c>
      <c r="B71" s="33" t="s">
        <v>4801</v>
      </c>
      <c r="C71" s="34" t="s">
        <v>1647</v>
      </c>
      <c r="D71" s="34" t="s">
        <v>23</v>
      </c>
      <c r="E71" s="35" t="s">
        <v>1160</v>
      </c>
      <c r="F71" s="35">
        <v>1</v>
      </c>
      <c r="G71" s="36">
        <v>0</v>
      </c>
      <c r="H71" s="36">
        <v>0</v>
      </c>
      <c r="I71" s="35">
        <v>1</v>
      </c>
      <c r="J71" s="36">
        <f t="shared" si="2"/>
        <v>0</v>
      </c>
      <c r="K71" s="34">
        <f t="shared" si="3"/>
        <v>0</v>
      </c>
    </row>
    <row r="72" spans="1:11" ht="15" customHeight="1" x14ac:dyDescent="0.25">
      <c r="A72" s="35">
        <v>71</v>
      </c>
      <c r="B72" s="33" t="s">
        <v>4801</v>
      </c>
      <c r="C72" s="34" t="s">
        <v>4802</v>
      </c>
      <c r="D72" s="34" t="s">
        <v>4803</v>
      </c>
      <c r="E72" s="35" t="s">
        <v>4804</v>
      </c>
      <c r="F72" s="35">
        <v>120</v>
      </c>
      <c r="G72" s="36">
        <v>0</v>
      </c>
      <c r="H72" s="36">
        <v>0</v>
      </c>
      <c r="I72" s="35">
        <v>120</v>
      </c>
      <c r="J72" s="36">
        <f t="shared" si="2"/>
        <v>0</v>
      </c>
      <c r="K72" s="34">
        <f t="shared" si="3"/>
        <v>0</v>
      </c>
    </row>
    <row r="73" spans="1:11" ht="15" customHeight="1" x14ac:dyDescent="0.25">
      <c r="A73" s="35">
        <v>72</v>
      </c>
      <c r="B73" s="33" t="s">
        <v>4801</v>
      </c>
      <c r="C73" s="34" t="s">
        <v>4805</v>
      </c>
      <c r="D73" s="34" t="s">
        <v>4806</v>
      </c>
      <c r="E73" s="35" t="s">
        <v>4807</v>
      </c>
      <c r="F73" s="35">
        <v>1</v>
      </c>
      <c r="G73" s="36">
        <v>0</v>
      </c>
      <c r="H73" s="36">
        <v>0</v>
      </c>
      <c r="I73" s="35">
        <v>1</v>
      </c>
      <c r="J73" s="36">
        <f t="shared" si="2"/>
        <v>0</v>
      </c>
      <c r="K73" s="34">
        <f t="shared" si="3"/>
        <v>0</v>
      </c>
    </row>
    <row r="74" spans="1:11" ht="15" customHeight="1" x14ac:dyDescent="0.25">
      <c r="A74" s="35">
        <v>73</v>
      </c>
      <c r="B74" s="33" t="s">
        <v>4801</v>
      </c>
      <c r="C74" s="34" t="s">
        <v>4808</v>
      </c>
      <c r="D74" s="34" t="s">
        <v>4809</v>
      </c>
      <c r="E74" s="35" t="s">
        <v>1160</v>
      </c>
      <c r="F74" s="35">
        <v>1</v>
      </c>
      <c r="G74" s="36">
        <v>0</v>
      </c>
      <c r="H74" s="36">
        <v>0</v>
      </c>
      <c r="I74" s="35">
        <v>1</v>
      </c>
      <c r="J74" s="36">
        <f t="shared" si="2"/>
        <v>0</v>
      </c>
      <c r="K74" s="34">
        <f t="shared" si="3"/>
        <v>0</v>
      </c>
    </row>
    <row r="75" spans="1:11" ht="15" customHeight="1" x14ac:dyDescent="0.25">
      <c r="A75" s="35">
        <v>74</v>
      </c>
      <c r="B75" s="33" t="s">
        <v>4810</v>
      </c>
      <c r="C75" s="34" t="s">
        <v>1647</v>
      </c>
      <c r="D75" s="34" t="s">
        <v>4811</v>
      </c>
      <c r="E75" s="35" t="s">
        <v>943</v>
      </c>
      <c r="F75" s="35">
        <v>10</v>
      </c>
      <c r="G75" s="36">
        <v>0</v>
      </c>
      <c r="H75" s="36">
        <v>0</v>
      </c>
      <c r="I75" s="35">
        <v>10</v>
      </c>
      <c r="J75" s="36">
        <f t="shared" si="2"/>
        <v>0</v>
      </c>
      <c r="K75" s="34">
        <f t="shared" si="3"/>
        <v>0</v>
      </c>
    </row>
    <row r="76" spans="1:11" ht="15" customHeight="1" x14ac:dyDescent="0.25">
      <c r="A76" s="35">
        <v>75</v>
      </c>
      <c r="B76" s="33" t="s">
        <v>4810</v>
      </c>
      <c r="C76" s="34" t="s">
        <v>968</v>
      </c>
      <c r="D76" s="34" t="s">
        <v>1640</v>
      </c>
      <c r="E76" s="35" t="s">
        <v>943</v>
      </c>
      <c r="F76" s="35">
        <v>5</v>
      </c>
      <c r="G76" s="36">
        <v>438.12</v>
      </c>
      <c r="H76" s="36">
        <v>2190.59</v>
      </c>
      <c r="I76" s="35">
        <v>5</v>
      </c>
      <c r="J76" s="36">
        <f t="shared" si="2"/>
        <v>2190.6</v>
      </c>
      <c r="K76" s="34">
        <f t="shared" si="3"/>
        <v>0</v>
      </c>
    </row>
    <row r="77" spans="1:11" ht="15" customHeight="1" x14ac:dyDescent="0.25">
      <c r="A77" s="35">
        <v>76</v>
      </c>
      <c r="B77" s="33" t="s">
        <v>4810</v>
      </c>
      <c r="C77" s="34" t="s">
        <v>4743</v>
      </c>
      <c r="D77" s="34" t="s">
        <v>4812</v>
      </c>
      <c r="E77" s="35" t="s">
        <v>943</v>
      </c>
      <c r="F77" s="35">
        <v>4</v>
      </c>
      <c r="G77" s="36">
        <v>0</v>
      </c>
      <c r="H77" s="36">
        <v>0</v>
      </c>
      <c r="I77" s="35">
        <v>4</v>
      </c>
      <c r="J77" s="36">
        <f t="shared" si="2"/>
        <v>0</v>
      </c>
      <c r="K77" s="34">
        <f t="shared" si="3"/>
        <v>0</v>
      </c>
    </row>
    <row r="78" spans="1:11" ht="15" customHeight="1" x14ac:dyDescent="0.25">
      <c r="A78" s="35">
        <v>77</v>
      </c>
      <c r="B78" s="33" t="s">
        <v>4810</v>
      </c>
      <c r="C78" s="34" t="s">
        <v>968</v>
      </c>
      <c r="D78" s="34" t="s">
        <v>4813</v>
      </c>
      <c r="E78" s="35" t="s">
        <v>943</v>
      </c>
      <c r="F78" s="35">
        <v>1</v>
      </c>
      <c r="G78" s="36">
        <v>0</v>
      </c>
      <c r="H78" s="36">
        <v>0</v>
      </c>
      <c r="I78" s="35">
        <v>1</v>
      </c>
      <c r="J78" s="36">
        <f t="shared" si="2"/>
        <v>0</v>
      </c>
      <c r="K78" s="34">
        <f t="shared" si="3"/>
        <v>0</v>
      </c>
    </row>
    <row r="79" spans="1:11" ht="15" customHeight="1" x14ac:dyDescent="0.25">
      <c r="A79" s="35">
        <v>78</v>
      </c>
      <c r="B79" s="33" t="s">
        <v>4810</v>
      </c>
      <c r="C79" s="34" t="s">
        <v>1666</v>
      </c>
      <c r="D79" s="34" t="s">
        <v>4814</v>
      </c>
      <c r="E79" s="35" t="s">
        <v>943</v>
      </c>
      <c r="F79" s="35">
        <v>2</v>
      </c>
      <c r="G79" s="36">
        <v>0</v>
      </c>
      <c r="H79" s="36">
        <v>0</v>
      </c>
      <c r="I79" s="35">
        <v>2</v>
      </c>
      <c r="J79" s="36">
        <f t="shared" si="2"/>
        <v>0</v>
      </c>
      <c r="K79" s="34">
        <f t="shared" si="3"/>
        <v>0</v>
      </c>
    </row>
    <row r="80" spans="1:11" ht="15" customHeight="1" x14ac:dyDescent="0.25">
      <c r="A80" s="35">
        <v>79</v>
      </c>
      <c r="B80" s="33" t="s">
        <v>4810</v>
      </c>
      <c r="C80" s="34" t="s">
        <v>4815</v>
      </c>
      <c r="D80" s="34" t="s">
        <v>4816</v>
      </c>
      <c r="E80" s="35" t="s">
        <v>943</v>
      </c>
      <c r="F80" s="35">
        <v>1</v>
      </c>
      <c r="G80" s="36">
        <v>77000</v>
      </c>
      <c r="H80" s="36">
        <v>77000</v>
      </c>
      <c r="I80" s="35">
        <v>1</v>
      </c>
      <c r="J80" s="36">
        <f t="shared" si="2"/>
        <v>77000</v>
      </c>
      <c r="K80" s="34">
        <f t="shared" si="3"/>
        <v>0</v>
      </c>
    </row>
    <row r="81" spans="1:11" ht="15" customHeight="1" x14ac:dyDescent="0.25">
      <c r="A81" s="35">
        <v>80</v>
      </c>
      <c r="B81" s="33" t="s">
        <v>4817</v>
      </c>
      <c r="C81" s="34" t="s">
        <v>4818</v>
      </c>
      <c r="D81" s="34" t="s">
        <v>4819</v>
      </c>
      <c r="E81" s="35" t="s">
        <v>1160</v>
      </c>
      <c r="F81" s="35">
        <v>3</v>
      </c>
      <c r="G81" s="36">
        <v>9.35</v>
      </c>
      <c r="H81" s="36">
        <v>28.04</v>
      </c>
      <c r="I81" s="35">
        <v>3</v>
      </c>
      <c r="J81" s="36">
        <f t="shared" si="2"/>
        <v>28.049999999999997</v>
      </c>
      <c r="K81" s="34">
        <f t="shared" si="3"/>
        <v>0</v>
      </c>
    </row>
    <row r="82" spans="1:11" ht="15" customHeight="1" x14ac:dyDescent="0.25">
      <c r="A82" s="35">
        <v>81</v>
      </c>
      <c r="B82" s="33" t="s">
        <v>4817</v>
      </c>
      <c r="C82" s="34" t="s">
        <v>4820</v>
      </c>
      <c r="D82" s="34" t="s">
        <v>4821</v>
      </c>
      <c r="E82" s="35" t="s">
        <v>1160</v>
      </c>
      <c r="F82" s="35">
        <v>4</v>
      </c>
      <c r="G82" s="36">
        <v>58.5</v>
      </c>
      <c r="H82" s="36">
        <v>234</v>
      </c>
      <c r="I82" s="35">
        <v>4</v>
      </c>
      <c r="J82" s="36">
        <f t="shared" si="2"/>
        <v>234</v>
      </c>
      <c r="K82" s="34">
        <f t="shared" si="3"/>
        <v>0</v>
      </c>
    </row>
    <row r="83" spans="1:11" ht="15" customHeight="1" x14ac:dyDescent="0.25">
      <c r="A83" s="35">
        <v>82</v>
      </c>
      <c r="B83" s="33" t="s">
        <v>4817</v>
      </c>
      <c r="C83" s="34" t="s">
        <v>968</v>
      </c>
      <c r="D83" s="34" t="s">
        <v>4822</v>
      </c>
      <c r="E83" s="35" t="s">
        <v>1160</v>
      </c>
      <c r="F83" s="35">
        <v>1</v>
      </c>
      <c r="G83" s="36">
        <v>620</v>
      </c>
      <c r="H83" s="36">
        <v>620</v>
      </c>
      <c r="I83" s="35">
        <v>1</v>
      </c>
      <c r="J83" s="36">
        <f t="shared" si="2"/>
        <v>620</v>
      </c>
      <c r="K83" s="34">
        <f t="shared" si="3"/>
        <v>0</v>
      </c>
    </row>
    <row r="84" spans="1:11" ht="15" customHeight="1" x14ac:dyDescent="0.25">
      <c r="A84" s="35">
        <v>83</v>
      </c>
      <c r="B84" s="33" t="s">
        <v>4817</v>
      </c>
      <c r="C84" s="34" t="s">
        <v>968</v>
      </c>
      <c r="D84" s="34" t="s">
        <v>4823</v>
      </c>
      <c r="E84" s="35" t="s">
        <v>1160</v>
      </c>
      <c r="F84" s="35">
        <v>7</v>
      </c>
      <c r="G84" s="36">
        <v>533.33000000000004</v>
      </c>
      <c r="H84" s="36">
        <v>3733.34</v>
      </c>
      <c r="I84" s="35">
        <v>7</v>
      </c>
      <c r="J84" s="36">
        <f t="shared" si="2"/>
        <v>3733.3100000000004</v>
      </c>
      <c r="K84" s="34">
        <f t="shared" si="3"/>
        <v>0</v>
      </c>
    </row>
    <row r="85" spans="1:11" ht="15" customHeight="1" x14ac:dyDescent="0.25">
      <c r="A85" s="35">
        <v>84</v>
      </c>
      <c r="B85" s="33" t="s">
        <v>4817</v>
      </c>
      <c r="C85" s="34" t="s">
        <v>1647</v>
      </c>
      <c r="D85" s="34" t="s">
        <v>2545</v>
      </c>
      <c r="E85" s="35" t="s">
        <v>1160</v>
      </c>
      <c r="F85" s="35">
        <v>2</v>
      </c>
      <c r="G85" s="36">
        <v>750</v>
      </c>
      <c r="H85" s="36">
        <v>1500</v>
      </c>
      <c r="I85" s="35">
        <v>2</v>
      </c>
      <c r="J85" s="36">
        <f t="shared" si="2"/>
        <v>1500</v>
      </c>
      <c r="K85" s="34">
        <f t="shared" si="3"/>
        <v>0</v>
      </c>
    </row>
    <row r="86" spans="1:11" ht="15" customHeight="1" x14ac:dyDescent="0.25">
      <c r="A86" s="35">
        <v>85</v>
      </c>
      <c r="B86" s="33" t="s">
        <v>4817</v>
      </c>
      <c r="C86" s="34" t="s">
        <v>4743</v>
      </c>
      <c r="D86" s="34" t="s">
        <v>4824</v>
      </c>
      <c r="E86" s="35" t="s">
        <v>1160</v>
      </c>
      <c r="F86" s="35">
        <v>2</v>
      </c>
      <c r="G86" s="36">
        <v>475</v>
      </c>
      <c r="H86" s="36">
        <v>950</v>
      </c>
      <c r="I86" s="35">
        <v>2</v>
      </c>
      <c r="J86" s="36">
        <f t="shared" si="2"/>
        <v>950</v>
      </c>
      <c r="K86" s="34">
        <f t="shared" si="3"/>
        <v>0</v>
      </c>
    </row>
    <row r="87" spans="1:11" ht="15" customHeight="1" x14ac:dyDescent="0.25">
      <c r="A87" s="35">
        <v>86</v>
      </c>
      <c r="B87" s="33" t="s">
        <v>4817</v>
      </c>
      <c r="C87" s="34" t="s">
        <v>4743</v>
      </c>
      <c r="D87" s="34" t="s">
        <v>4825</v>
      </c>
      <c r="E87" s="35" t="s">
        <v>1160</v>
      </c>
      <c r="F87" s="35">
        <v>2</v>
      </c>
      <c r="G87" s="36">
        <v>3052</v>
      </c>
      <c r="H87" s="36">
        <v>6104</v>
      </c>
      <c r="I87" s="35">
        <v>2</v>
      </c>
      <c r="J87" s="36">
        <f t="shared" si="2"/>
        <v>6104</v>
      </c>
      <c r="K87" s="34">
        <f t="shared" si="3"/>
        <v>0</v>
      </c>
    </row>
    <row r="88" spans="1:11" ht="15" customHeight="1" x14ac:dyDescent="0.25">
      <c r="A88" s="35">
        <v>87</v>
      </c>
      <c r="B88" s="33" t="s">
        <v>4817</v>
      </c>
      <c r="C88" s="34" t="s">
        <v>1247</v>
      </c>
      <c r="D88" s="34" t="s">
        <v>4826</v>
      </c>
      <c r="E88" s="35" t="s">
        <v>1160</v>
      </c>
      <c r="F88" s="35">
        <v>4</v>
      </c>
      <c r="G88" s="36">
        <v>0</v>
      </c>
      <c r="H88" s="36">
        <v>0</v>
      </c>
      <c r="I88" s="35">
        <v>4</v>
      </c>
      <c r="J88" s="36">
        <f t="shared" si="2"/>
        <v>0</v>
      </c>
      <c r="K88" s="34">
        <f t="shared" si="3"/>
        <v>0</v>
      </c>
    </row>
    <row r="89" spans="1:11" ht="15" customHeight="1" x14ac:dyDescent="0.25">
      <c r="A89" s="35">
        <v>88</v>
      </c>
      <c r="B89" s="33" t="s">
        <v>4817</v>
      </c>
      <c r="C89" s="34" t="s">
        <v>1247</v>
      </c>
      <c r="D89" s="34" t="s">
        <v>2654</v>
      </c>
      <c r="E89" s="35" t="s">
        <v>1160</v>
      </c>
      <c r="F89" s="35">
        <v>4</v>
      </c>
      <c r="G89" s="36">
        <v>0</v>
      </c>
      <c r="H89" s="36">
        <v>0</v>
      </c>
      <c r="I89" s="35">
        <v>4</v>
      </c>
      <c r="J89" s="36">
        <f t="shared" si="2"/>
        <v>0</v>
      </c>
      <c r="K89" s="34">
        <f t="shared" si="3"/>
        <v>0</v>
      </c>
    </row>
    <row r="90" spans="1:11" ht="15" customHeight="1" x14ac:dyDescent="0.25">
      <c r="A90" s="35">
        <v>89</v>
      </c>
      <c r="B90" s="33" t="s">
        <v>4817</v>
      </c>
      <c r="C90" s="34" t="s">
        <v>1247</v>
      </c>
      <c r="D90" s="34" t="s">
        <v>4827</v>
      </c>
      <c r="E90" s="35" t="s">
        <v>1160</v>
      </c>
      <c r="F90" s="35">
        <v>4</v>
      </c>
      <c r="G90" s="36">
        <v>0</v>
      </c>
      <c r="H90" s="36">
        <v>0</v>
      </c>
      <c r="I90" s="35">
        <v>4</v>
      </c>
      <c r="J90" s="36">
        <f t="shared" si="2"/>
        <v>0</v>
      </c>
      <c r="K90" s="34">
        <f t="shared" si="3"/>
        <v>0</v>
      </c>
    </row>
    <row r="91" spans="1:11" ht="15" customHeight="1" x14ac:dyDescent="0.25">
      <c r="A91" s="35">
        <v>90</v>
      </c>
      <c r="B91" s="33" t="s">
        <v>4817</v>
      </c>
      <c r="C91" s="34" t="s">
        <v>579</v>
      </c>
      <c r="D91" s="34" t="s">
        <v>2693</v>
      </c>
      <c r="E91" s="35" t="s">
        <v>1171</v>
      </c>
      <c r="F91" s="35">
        <v>1</v>
      </c>
      <c r="G91" s="36">
        <v>51000</v>
      </c>
      <c r="H91" s="36">
        <v>51000</v>
      </c>
      <c r="I91" s="35">
        <v>1</v>
      </c>
      <c r="J91" s="36">
        <f t="shared" si="2"/>
        <v>51000</v>
      </c>
      <c r="K91" s="34">
        <f t="shared" si="3"/>
        <v>0</v>
      </c>
    </row>
    <row r="92" spans="1:11" ht="15" customHeight="1" x14ac:dyDescent="0.25">
      <c r="A92" s="35">
        <v>91</v>
      </c>
      <c r="B92" s="33" t="s">
        <v>4817</v>
      </c>
      <c r="C92" s="34" t="s">
        <v>4828</v>
      </c>
      <c r="D92" s="34" t="s">
        <v>2556</v>
      </c>
      <c r="E92" s="35" t="s">
        <v>1160</v>
      </c>
      <c r="F92" s="35">
        <v>2</v>
      </c>
      <c r="G92" s="36">
        <v>0</v>
      </c>
      <c r="H92" s="36">
        <v>0</v>
      </c>
      <c r="I92" s="35">
        <v>2</v>
      </c>
      <c r="J92" s="36">
        <f t="shared" si="2"/>
        <v>0</v>
      </c>
      <c r="K92" s="34">
        <f t="shared" si="3"/>
        <v>0</v>
      </c>
    </row>
    <row r="93" spans="1:11" ht="15" customHeight="1" x14ac:dyDescent="0.25">
      <c r="A93" s="35">
        <v>92</v>
      </c>
      <c r="B93" s="33" t="s">
        <v>4817</v>
      </c>
      <c r="C93" s="34" t="s">
        <v>2659</v>
      </c>
      <c r="D93" s="34" t="s">
        <v>4829</v>
      </c>
      <c r="E93" s="35" t="s">
        <v>1171</v>
      </c>
      <c r="F93" s="35">
        <v>2</v>
      </c>
      <c r="G93" s="36">
        <v>4800</v>
      </c>
      <c r="H93" s="36">
        <v>9600</v>
      </c>
      <c r="I93" s="35">
        <v>2</v>
      </c>
      <c r="J93" s="36">
        <f t="shared" si="2"/>
        <v>9600</v>
      </c>
      <c r="K93" s="34">
        <f t="shared" si="3"/>
        <v>0</v>
      </c>
    </row>
    <row r="94" spans="1:11" ht="15" customHeight="1" x14ac:dyDescent="0.25">
      <c r="A94" s="35">
        <v>93</v>
      </c>
      <c r="B94" s="33" t="s">
        <v>4817</v>
      </c>
      <c r="C94" s="34" t="s">
        <v>2659</v>
      </c>
      <c r="D94" s="34" t="s">
        <v>2663</v>
      </c>
      <c r="E94" s="35" t="s">
        <v>1171</v>
      </c>
      <c r="F94" s="35">
        <v>2</v>
      </c>
      <c r="G94" s="36">
        <v>5700</v>
      </c>
      <c r="H94" s="36">
        <v>11400</v>
      </c>
      <c r="I94" s="35">
        <v>2</v>
      </c>
      <c r="J94" s="36">
        <f t="shared" si="2"/>
        <v>11400</v>
      </c>
      <c r="K94" s="34">
        <f t="shared" si="3"/>
        <v>0</v>
      </c>
    </row>
    <row r="95" spans="1:11" ht="15" customHeight="1" x14ac:dyDescent="0.25">
      <c r="A95" s="35">
        <v>94</v>
      </c>
      <c r="B95" s="33" t="s">
        <v>4817</v>
      </c>
      <c r="C95" s="34" t="s">
        <v>4830</v>
      </c>
      <c r="D95" s="34" t="s">
        <v>2660</v>
      </c>
      <c r="E95" s="35" t="s">
        <v>1171</v>
      </c>
      <c r="F95" s="35">
        <v>2</v>
      </c>
      <c r="G95" s="36">
        <v>0</v>
      </c>
      <c r="H95" s="36">
        <v>0</v>
      </c>
      <c r="I95" s="35">
        <v>2</v>
      </c>
      <c r="J95" s="36">
        <f t="shared" si="2"/>
        <v>0</v>
      </c>
      <c r="K95" s="34">
        <f t="shared" si="3"/>
        <v>0</v>
      </c>
    </row>
    <row r="96" spans="1:11" ht="15" customHeight="1" x14ac:dyDescent="0.25">
      <c r="A96" s="35">
        <v>95</v>
      </c>
      <c r="B96" s="33" t="s">
        <v>4817</v>
      </c>
      <c r="C96" s="34" t="s">
        <v>2659</v>
      </c>
      <c r="D96" s="34" t="s">
        <v>4831</v>
      </c>
      <c r="E96" s="35" t="s">
        <v>1171</v>
      </c>
      <c r="F96" s="35">
        <v>2</v>
      </c>
      <c r="G96" s="36">
        <v>5550</v>
      </c>
      <c r="H96" s="36">
        <v>11100</v>
      </c>
      <c r="I96" s="35">
        <v>2</v>
      </c>
      <c r="J96" s="36">
        <f t="shared" si="2"/>
        <v>11100</v>
      </c>
      <c r="K96" s="34">
        <f t="shared" si="3"/>
        <v>0</v>
      </c>
    </row>
    <row r="97" spans="1:11" ht="15" customHeight="1" x14ac:dyDescent="0.25">
      <c r="A97" s="35">
        <v>96</v>
      </c>
      <c r="B97" s="33" t="s">
        <v>4817</v>
      </c>
      <c r="C97" s="34" t="s">
        <v>2659</v>
      </c>
      <c r="D97" s="34" t="s">
        <v>2661</v>
      </c>
      <c r="E97" s="35" t="s">
        <v>1171</v>
      </c>
      <c r="F97" s="35">
        <v>2</v>
      </c>
      <c r="G97" s="36">
        <v>5485.71</v>
      </c>
      <c r="H97" s="36">
        <v>10971.42</v>
      </c>
      <c r="I97" s="35">
        <v>2</v>
      </c>
      <c r="J97" s="36">
        <f t="shared" si="2"/>
        <v>10971.42</v>
      </c>
      <c r="K97" s="34">
        <f t="shared" si="3"/>
        <v>0</v>
      </c>
    </row>
    <row r="98" spans="1:11" ht="15" customHeight="1" x14ac:dyDescent="0.25">
      <c r="A98" s="35">
        <v>97</v>
      </c>
      <c r="B98" s="33" t="s">
        <v>4817</v>
      </c>
      <c r="C98" s="34" t="s">
        <v>4832</v>
      </c>
      <c r="D98" s="34" t="s">
        <v>3121</v>
      </c>
      <c r="E98" s="35" t="s">
        <v>4833</v>
      </c>
      <c r="F98" s="35">
        <v>1</v>
      </c>
      <c r="G98" s="36">
        <v>16400.009999999998</v>
      </c>
      <c r="H98" s="36">
        <v>16400.009999999998</v>
      </c>
      <c r="I98" s="35">
        <v>1</v>
      </c>
      <c r="J98" s="36">
        <f t="shared" si="2"/>
        <v>16400.009999999998</v>
      </c>
      <c r="K98" s="34">
        <f t="shared" si="3"/>
        <v>0</v>
      </c>
    </row>
    <row r="99" spans="1:11" ht="15" customHeight="1" x14ac:dyDescent="0.25">
      <c r="A99" s="35">
        <v>98</v>
      </c>
      <c r="B99" s="33" t="s">
        <v>4834</v>
      </c>
      <c r="C99" s="34" t="s">
        <v>968</v>
      </c>
      <c r="D99" s="34" t="s">
        <v>969</v>
      </c>
      <c r="E99" s="35" t="s">
        <v>1262</v>
      </c>
      <c r="F99" s="35">
        <v>25</v>
      </c>
      <c r="G99" s="36">
        <v>1323.44</v>
      </c>
      <c r="H99" s="36">
        <v>33086.11</v>
      </c>
      <c r="I99" s="35">
        <v>25</v>
      </c>
      <c r="J99" s="36">
        <f t="shared" si="2"/>
        <v>33086</v>
      </c>
      <c r="K99" s="34">
        <f t="shared" si="3"/>
        <v>0</v>
      </c>
    </row>
    <row r="100" spans="1:11" ht="15" customHeight="1" x14ac:dyDescent="0.25">
      <c r="A100" s="35">
        <v>99</v>
      </c>
      <c r="B100" s="33" t="s">
        <v>4834</v>
      </c>
      <c r="C100" s="34" t="s">
        <v>4742</v>
      </c>
      <c r="D100" s="34" t="s">
        <v>948</v>
      </c>
      <c r="E100" s="35" t="s">
        <v>1260</v>
      </c>
      <c r="F100" s="35">
        <v>3</v>
      </c>
      <c r="G100" s="36">
        <v>2195.9499999999998</v>
      </c>
      <c r="H100" s="36">
        <v>6587.84</v>
      </c>
      <c r="I100" s="35">
        <v>3</v>
      </c>
      <c r="J100" s="36">
        <f t="shared" si="2"/>
        <v>6587.8499999999995</v>
      </c>
      <c r="K100" s="34">
        <f t="shared" si="3"/>
        <v>0</v>
      </c>
    </row>
    <row r="101" spans="1:11" ht="15" customHeight="1" x14ac:dyDescent="0.25">
      <c r="A101" s="35">
        <v>100</v>
      </c>
      <c r="B101" s="33" t="s">
        <v>4834</v>
      </c>
      <c r="C101" s="34" t="s">
        <v>1445</v>
      </c>
      <c r="D101" s="34" t="s">
        <v>4835</v>
      </c>
      <c r="E101" s="35" t="s">
        <v>1260</v>
      </c>
      <c r="F101" s="35">
        <v>7</v>
      </c>
      <c r="G101" s="36">
        <v>886.3</v>
      </c>
      <c r="H101" s="36">
        <v>6204.07</v>
      </c>
      <c r="I101" s="35">
        <v>7</v>
      </c>
      <c r="J101" s="36">
        <f t="shared" si="2"/>
        <v>6204.0999999999995</v>
      </c>
      <c r="K101" s="34">
        <f t="shared" si="3"/>
        <v>0</v>
      </c>
    </row>
    <row r="102" spans="1:11" ht="15" customHeight="1" x14ac:dyDescent="0.25">
      <c r="A102" s="35">
        <v>101</v>
      </c>
      <c r="B102" s="33" t="s">
        <v>4834</v>
      </c>
      <c r="C102" s="34" t="s">
        <v>4836</v>
      </c>
      <c r="D102" s="34" t="s">
        <v>4837</v>
      </c>
      <c r="E102" s="35" t="s">
        <v>1253</v>
      </c>
      <c r="F102" s="35">
        <v>2</v>
      </c>
      <c r="G102" s="36">
        <v>0</v>
      </c>
      <c r="H102" s="36">
        <v>0</v>
      </c>
      <c r="I102" s="35">
        <v>2</v>
      </c>
      <c r="J102" s="36">
        <f t="shared" si="2"/>
        <v>0</v>
      </c>
      <c r="K102" s="34">
        <f t="shared" si="3"/>
        <v>0</v>
      </c>
    </row>
    <row r="103" spans="1:11" ht="15" customHeight="1" x14ac:dyDescent="0.25">
      <c r="A103" s="35">
        <v>102</v>
      </c>
      <c r="B103" s="33" t="s">
        <v>4834</v>
      </c>
      <c r="C103" s="34" t="s">
        <v>1310</v>
      </c>
      <c r="D103" s="34" t="s">
        <v>4838</v>
      </c>
      <c r="E103" s="35" t="s">
        <v>1262</v>
      </c>
      <c r="F103" s="35">
        <v>4</v>
      </c>
      <c r="G103" s="36">
        <v>8500</v>
      </c>
      <c r="H103" s="36">
        <v>34000</v>
      </c>
      <c r="I103" s="35">
        <v>4</v>
      </c>
      <c r="J103" s="36">
        <f t="shared" si="2"/>
        <v>34000</v>
      </c>
      <c r="K103" s="34">
        <f t="shared" si="3"/>
        <v>0</v>
      </c>
    </row>
    <row r="104" spans="1:11" ht="15" customHeight="1" x14ac:dyDescent="0.25">
      <c r="A104" s="35">
        <v>103</v>
      </c>
      <c r="B104" s="33" t="s">
        <v>4834</v>
      </c>
      <c r="C104" s="34" t="s">
        <v>22</v>
      </c>
      <c r="D104" s="34" t="s">
        <v>4138</v>
      </c>
      <c r="E104" s="35" t="s">
        <v>1262</v>
      </c>
      <c r="F104" s="35">
        <v>16</v>
      </c>
      <c r="G104" s="36">
        <v>1971.42</v>
      </c>
      <c r="H104" s="36">
        <v>31542.639999999999</v>
      </c>
      <c r="I104" s="35">
        <v>16</v>
      </c>
      <c r="J104" s="36">
        <f t="shared" si="2"/>
        <v>31542.720000000001</v>
      </c>
      <c r="K104" s="34">
        <f t="shared" si="3"/>
        <v>0</v>
      </c>
    </row>
    <row r="105" spans="1:11" ht="15" customHeight="1" x14ac:dyDescent="0.25">
      <c r="A105" s="35">
        <v>104</v>
      </c>
      <c r="B105" s="33" t="s">
        <v>4834</v>
      </c>
      <c r="C105" s="34" t="s">
        <v>897</v>
      </c>
      <c r="D105" s="34" t="s">
        <v>4839</v>
      </c>
      <c r="E105" s="35" t="s">
        <v>1289</v>
      </c>
      <c r="F105" s="35">
        <v>8</v>
      </c>
      <c r="G105" s="36">
        <v>0</v>
      </c>
      <c r="H105" s="36">
        <v>0</v>
      </c>
      <c r="I105" s="35">
        <v>8</v>
      </c>
      <c r="J105" s="36">
        <f t="shared" si="2"/>
        <v>0</v>
      </c>
      <c r="K105" s="34">
        <f t="shared" si="3"/>
        <v>0</v>
      </c>
    </row>
    <row r="106" spans="1:11" ht="15" customHeight="1" x14ac:dyDescent="0.25">
      <c r="A106" s="35">
        <v>105</v>
      </c>
      <c r="B106" s="33" t="s">
        <v>4834</v>
      </c>
      <c r="C106" s="34" t="s">
        <v>4840</v>
      </c>
      <c r="D106" s="34" t="s">
        <v>4841</v>
      </c>
      <c r="E106" s="35" t="s">
        <v>1289</v>
      </c>
      <c r="F106" s="35">
        <v>2</v>
      </c>
      <c r="G106" s="36">
        <v>0</v>
      </c>
      <c r="H106" s="36">
        <v>0</v>
      </c>
      <c r="I106" s="35">
        <v>2</v>
      </c>
      <c r="J106" s="36">
        <f t="shared" si="2"/>
        <v>0</v>
      </c>
      <c r="K106" s="34">
        <f t="shared" si="3"/>
        <v>0</v>
      </c>
    </row>
    <row r="107" spans="1:11" ht="15" customHeight="1" x14ac:dyDescent="0.25">
      <c r="A107" s="35">
        <v>106</v>
      </c>
      <c r="B107" s="33" t="s">
        <v>4834</v>
      </c>
      <c r="C107" s="34" t="s">
        <v>4842</v>
      </c>
      <c r="D107" s="34" t="s">
        <v>4843</v>
      </c>
      <c r="E107" s="35" t="s">
        <v>1253</v>
      </c>
      <c r="F107" s="35">
        <v>2</v>
      </c>
      <c r="G107" s="36">
        <v>0</v>
      </c>
      <c r="H107" s="36">
        <v>0</v>
      </c>
      <c r="I107" s="35">
        <v>2</v>
      </c>
      <c r="J107" s="36">
        <f t="shared" si="2"/>
        <v>0</v>
      </c>
      <c r="K107" s="34">
        <f t="shared" si="3"/>
        <v>0</v>
      </c>
    </row>
    <row r="108" spans="1:11" ht="15" customHeight="1" x14ac:dyDescent="0.25">
      <c r="A108" s="35">
        <v>107</v>
      </c>
      <c r="B108" s="33" t="s">
        <v>4834</v>
      </c>
      <c r="C108" s="34" t="s">
        <v>4844</v>
      </c>
      <c r="D108" s="34" t="s">
        <v>4845</v>
      </c>
      <c r="E108" s="35" t="s">
        <v>1253</v>
      </c>
      <c r="F108" s="35">
        <v>4</v>
      </c>
      <c r="G108" s="36">
        <v>0</v>
      </c>
      <c r="H108" s="36">
        <v>0</v>
      </c>
      <c r="I108" s="35">
        <v>4</v>
      </c>
      <c r="J108" s="36">
        <f t="shared" si="2"/>
        <v>0</v>
      </c>
      <c r="K108" s="34">
        <f t="shared" si="3"/>
        <v>0</v>
      </c>
    </row>
    <row r="109" spans="1:11" ht="15" customHeight="1" x14ac:dyDescent="0.25">
      <c r="A109" s="35">
        <v>108</v>
      </c>
      <c r="B109" s="33" t="s">
        <v>4834</v>
      </c>
      <c r="C109" s="34" t="s">
        <v>4846</v>
      </c>
      <c r="D109" s="34" t="s">
        <v>4847</v>
      </c>
      <c r="E109" s="35" t="s">
        <v>4848</v>
      </c>
      <c r="F109" s="35">
        <v>1</v>
      </c>
      <c r="G109" s="36">
        <v>18400</v>
      </c>
      <c r="H109" s="36">
        <v>18400</v>
      </c>
      <c r="I109" s="35">
        <v>1</v>
      </c>
      <c r="J109" s="36">
        <f t="shared" si="2"/>
        <v>18400</v>
      </c>
      <c r="K109" s="34">
        <f t="shared" si="3"/>
        <v>0</v>
      </c>
    </row>
    <row r="110" spans="1:11" ht="15" customHeight="1" x14ac:dyDescent="0.25">
      <c r="A110" s="35">
        <v>109</v>
      </c>
      <c r="B110" s="33" t="s">
        <v>4834</v>
      </c>
      <c r="C110" s="34" t="s">
        <v>4849</v>
      </c>
      <c r="D110" s="34" t="s">
        <v>1293</v>
      </c>
      <c r="E110" s="35" t="s">
        <v>1289</v>
      </c>
      <c r="F110" s="35">
        <v>2</v>
      </c>
      <c r="G110" s="36">
        <v>616.85</v>
      </c>
      <c r="H110" s="36">
        <v>1233.7</v>
      </c>
      <c r="I110" s="35">
        <v>2</v>
      </c>
      <c r="J110" s="36">
        <f t="shared" si="2"/>
        <v>1233.7</v>
      </c>
      <c r="K110" s="34">
        <f t="shared" si="3"/>
        <v>0</v>
      </c>
    </row>
    <row r="111" spans="1:11" ht="15" customHeight="1" x14ac:dyDescent="0.25">
      <c r="A111" s="35">
        <v>110</v>
      </c>
      <c r="B111" s="33" t="s">
        <v>4834</v>
      </c>
      <c r="C111" s="34" t="s">
        <v>22</v>
      </c>
      <c r="D111" s="34" t="s">
        <v>3797</v>
      </c>
      <c r="E111" s="35" t="s">
        <v>1289</v>
      </c>
      <c r="F111" s="35">
        <v>5</v>
      </c>
      <c r="G111" s="36">
        <v>1432.16</v>
      </c>
      <c r="H111" s="36">
        <v>7160.8</v>
      </c>
      <c r="I111" s="35">
        <v>5</v>
      </c>
      <c r="J111" s="36">
        <f t="shared" si="2"/>
        <v>7160.8</v>
      </c>
      <c r="K111" s="34">
        <f t="shared" si="3"/>
        <v>0</v>
      </c>
    </row>
    <row r="112" spans="1:11" ht="15" customHeight="1" x14ac:dyDescent="0.25">
      <c r="A112" s="35">
        <v>111</v>
      </c>
      <c r="B112" s="33" t="s">
        <v>4834</v>
      </c>
      <c r="C112" s="34" t="s">
        <v>1445</v>
      </c>
      <c r="D112" s="34" t="s">
        <v>4850</v>
      </c>
      <c r="E112" s="35" t="s">
        <v>1260</v>
      </c>
      <c r="F112" s="35">
        <v>2</v>
      </c>
      <c r="G112" s="36">
        <v>7891.63</v>
      </c>
      <c r="H112" s="36">
        <v>15783.25</v>
      </c>
      <c r="I112" s="35">
        <v>2</v>
      </c>
      <c r="J112" s="36">
        <f t="shared" si="2"/>
        <v>15783.26</v>
      </c>
      <c r="K112" s="34">
        <f t="shared" si="3"/>
        <v>0</v>
      </c>
    </row>
    <row r="113" spans="1:11" ht="15" customHeight="1" x14ac:dyDescent="0.25">
      <c r="A113" s="35">
        <v>112</v>
      </c>
      <c r="B113" s="33" t="s">
        <v>4834</v>
      </c>
      <c r="C113" s="34" t="s">
        <v>3800</v>
      </c>
      <c r="D113" s="34" t="s">
        <v>3801</v>
      </c>
      <c r="E113" s="35" t="s">
        <v>1262</v>
      </c>
      <c r="F113" s="35">
        <v>3</v>
      </c>
      <c r="G113" s="36">
        <v>0</v>
      </c>
      <c r="H113" s="36">
        <v>0</v>
      </c>
      <c r="I113" s="35">
        <v>3</v>
      </c>
      <c r="J113" s="36">
        <f t="shared" si="2"/>
        <v>0</v>
      </c>
      <c r="K113" s="34">
        <f t="shared" si="3"/>
        <v>0</v>
      </c>
    </row>
    <row r="114" spans="1:11" ht="15" customHeight="1" x14ac:dyDescent="0.25">
      <c r="A114" s="35">
        <v>113</v>
      </c>
      <c r="B114" s="33" t="s">
        <v>4834</v>
      </c>
      <c r="C114" s="34" t="s">
        <v>824</v>
      </c>
      <c r="D114" s="34" t="s">
        <v>1159</v>
      </c>
      <c r="E114" s="35" t="s">
        <v>1253</v>
      </c>
      <c r="F114" s="35">
        <v>8</v>
      </c>
      <c r="G114" s="36">
        <v>853.84</v>
      </c>
      <c r="H114" s="36">
        <v>6830.74</v>
      </c>
      <c r="I114" s="35">
        <v>8</v>
      </c>
      <c r="J114" s="36">
        <f t="shared" si="2"/>
        <v>6830.72</v>
      </c>
      <c r="K114" s="34">
        <f t="shared" si="3"/>
        <v>0</v>
      </c>
    </row>
    <row r="115" spans="1:11" ht="15" customHeight="1" x14ac:dyDescent="0.25">
      <c r="A115" s="35">
        <v>114</v>
      </c>
      <c r="B115" s="33" t="s">
        <v>4834</v>
      </c>
      <c r="C115" s="34" t="s">
        <v>4851</v>
      </c>
      <c r="D115" s="34" t="s">
        <v>1026</v>
      </c>
      <c r="E115" s="35" t="s">
        <v>1253</v>
      </c>
      <c r="F115" s="35">
        <v>8</v>
      </c>
      <c r="G115" s="36">
        <v>9566.67</v>
      </c>
      <c r="H115" s="36">
        <v>76533.36</v>
      </c>
      <c r="I115" s="35">
        <v>8</v>
      </c>
      <c r="J115" s="36">
        <f t="shared" si="2"/>
        <v>76533.36</v>
      </c>
      <c r="K115" s="34">
        <f t="shared" si="3"/>
        <v>0</v>
      </c>
    </row>
    <row r="116" spans="1:11" ht="15" customHeight="1" x14ac:dyDescent="0.25">
      <c r="A116" s="35">
        <v>115</v>
      </c>
      <c r="B116" s="33" t="s">
        <v>4834</v>
      </c>
      <c r="C116" s="34" t="s">
        <v>4852</v>
      </c>
      <c r="D116" s="34" t="s">
        <v>4853</v>
      </c>
      <c r="E116" s="35" t="s">
        <v>4854</v>
      </c>
      <c r="F116" s="35">
        <v>1</v>
      </c>
      <c r="G116" s="36">
        <v>2200</v>
      </c>
      <c r="H116" s="36">
        <v>2200</v>
      </c>
      <c r="I116" s="35">
        <v>1</v>
      </c>
      <c r="J116" s="36">
        <f t="shared" si="2"/>
        <v>2200</v>
      </c>
      <c r="K116" s="34">
        <f t="shared" si="3"/>
        <v>0</v>
      </c>
    </row>
    <row r="117" spans="1:11" ht="15" customHeight="1" x14ac:dyDescent="0.25">
      <c r="A117" s="35">
        <v>116</v>
      </c>
      <c r="B117" s="33" t="s">
        <v>4834</v>
      </c>
      <c r="C117" s="34" t="s">
        <v>4855</v>
      </c>
      <c r="D117" s="34" t="s">
        <v>4856</v>
      </c>
      <c r="E117" s="35" t="s">
        <v>4854</v>
      </c>
      <c r="F117" s="35">
        <v>1</v>
      </c>
      <c r="G117" s="36">
        <v>2200</v>
      </c>
      <c r="H117" s="36">
        <v>2200</v>
      </c>
      <c r="I117" s="35">
        <v>1</v>
      </c>
      <c r="J117" s="36">
        <f t="shared" si="2"/>
        <v>2200</v>
      </c>
      <c r="K117" s="34">
        <f t="shared" si="3"/>
        <v>0</v>
      </c>
    </row>
    <row r="118" spans="1:11" ht="15" customHeight="1" x14ac:dyDescent="0.25">
      <c r="A118" s="35">
        <v>117</v>
      </c>
      <c r="B118" s="33" t="s">
        <v>4834</v>
      </c>
      <c r="C118" s="34" t="s">
        <v>4857</v>
      </c>
      <c r="D118" s="34" t="s">
        <v>1333</v>
      </c>
      <c r="E118" s="35" t="s">
        <v>1262</v>
      </c>
      <c r="F118" s="35">
        <v>2</v>
      </c>
      <c r="G118" s="36">
        <v>4975</v>
      </c>
      <c r="H118" s="36">
        <v>9950</v>
      </c>
      <c r="I118" s="35">
        <v>2</v>
      </c>
      <c r="J118" s="36">
        <f t="shared" si="2"/>
        <v>9950</v>
      </c>
      <c r="K118" s="34">
        <f t="shared" si="3"/>
        <v>0</v>
      </c>
    </row>
    <row r="119" spans="1:11" ht="15" customHeight="1" x14ac:dyDescent="0.25">
      <c r="A119" s="35">
        <v>118</v>
      </c>
      <c r="B119" s="33" t="s">
        <v>4834</v>
      </c>
      <c r="C119" s="34" t="s">
        <v>4858</v>
      </c>
      <c r="D119" s="34" t="s">
        <v>1335</v>
      </c>
      <c r="E119" s="35" t="s">
        <v>1262</v>
      </c>
      <c r="F119" s="35">
        <v>2</v>
      </c>
      <c r="G119" s="36">
        <v>4975</v>
      </c>
      <c r="H119" s="36">
        <v>9950</v>
      </c>
      <c r="I119" s="35">
        <v>2</v>
      </c>
      <c r="J119" s="36">
        <f t="shared" si="2"/>
        <v>9950</v>
      </c>
      <c r="K119" s="34">
        <f t="shared" si="3"/>
        <v>0</v>
      </c>
    </row>
    <row r="120" spans="1:11" ht="15" customHeight="1" x14ac:dyDescent="0.25">
      <c r="A120" s="35">
        <v>119</v>
      </c>
      <c r="B120" s="33" t="s">
        <v>4834</v>
      </c>
      <c r="C120" s="34" t="s">
        <v>1040</v>
      </c>
      <c r="D120" s="34" t="s">
        <v>1269</v>
      </c>
      <c r="E120" s="35" t="s">
        <v>1253</v>
      </c>
      <c r="F120" s="35">
        <v>1</v>
      </c>
      <c r="G120" s="36">
        <v>2500</v>
      </c>
      <c r="H120" s="36">
        <v>2500</v>
      </c>
      <c r="I120" s="35">
        <v>1</v>
      </c>
      <c r="J120" s="36">
        <f t="shared" si="2"/>
        <v>2500</v>
      </c>
      <c r="K120" s="34">
        <f t="shared" si="3"/>
        <v>0</v>
      </c>
    </row>
    <row r="121" spans="1:11" ht="15" customHeight="1" x14ac:dyDescent="0.25">
      <c r="A121" s="35">
        <v>120</v>
      </c>
      <c r="B121" s="33" t="s">
        <v>4834</v>
      </c>
      <c r="C121" s="34" t="s">
        <v>4859</v>
      </c>
      <c r="D121" s="34" t="s">
        <v>4860</v>
      </c>
      <c r="E121" s="35" t="s">
        <v>4861</v>
      </c>
      <c r="F121" s="35">
        <v>1</v>
      </c>
      <c r="G121" s="36">
        <v>34400</v>
      </c>
      <c r="H121" s="36">
        <v>34400</v>
      </c>
      <c r="I121" s="35">
        <v>1</v>
      </c>
      <c r="J121" s="36">
        <f t="shared" si="2"/>
        <v>34400</v>
      </c>
      <c r="K121" s="34">
        <f t="shared" si="3"/>
        <v>0</v>
      </c>
    </row>
    <row r="122" spans="1:11" ht="15" customHeight="1" x14ac:dyDescent="0.25">
      <c r="A122" s="35">
        <v>121</v>
      </c>
      <c r="B122" s="33" t="s">
        <v>4834</v>
      </c>
      <c r="C122" s="34" t="s">
        <v>4862</v>
      </c>
      <c r="D122" s="34" t="s">
        <v>4863</v>
      </c>
      <c r="E122" s="35" t="s">
        <v>1289</v>
      </c>
      <c r="F122" s="35">
        <v>4</v>
      </c>
      <c r="G122" s="36">
        <v>2329</v>
      </c>
      <c r="H122" s="36">
        <v>9316</v>
      </c>
      <c r="I122" s="35">
        <v>4</v>
      </c>
      <c r="J122" s="36">
        <f t="shared" si="2"/>
        <v>9316</v>
      </c>
      <c r="K122" s="34">
        <f t="shared" si="3"/>
        <v>0</v>
      </c>
    </row>
    <row r="123" spans="1:11" ht="15" customHeight="1" x14ac:dyDescent="0.25">
      <c r="A123" s="35">
        <v>122</v>
      </c>
      <c r="B123" s="33" t="s">
        <v>4834</v>
      </c>
      <c r="C123" s="34" t="s">
        <v>4864</v>
      </c>
      <c r="D123" s="34" t="s">
        <v>1319</v>
      </c>
      <c r="E123" s="35" t="s">
        <v>1253</v>
      </c>
      <c r="F123" s="35">
        <v>1</v>
      </c>
      <c r="G123" s="36">
        <v>1120</v>
      </c>
      <c r="H123" s="36">
        <v>1120</v>
      </c>
      <c r="I123" s="35">
        <v>1</v>
      </c>
      <c r="J123" s="36">
        <f t="shared" si="2"/>
        <v>1120</v>
      </c>
      <c r="K123" s="34">
        <f t="shared" si="3"/>
        <v>0</v>
      </c>
    </row>
    <row r="124" spans="1:11" ht="15" customHeight="1" x14ac:dyDescent="0.25">
      <c r="A124" s="35">
        <v>123</v>
      </c>
      <c r="B124" s="33" t="s">
        <v>4834</v>
      </c>
      <c r="C124" s="34" t="s">
        <v>4865</v>
      </c>
      <c r="D124" s="34" t="s">
        <v>4866</v>
      </c>
      <c r="E124" s="35" t="s">
        <v>1289</v>
      </c>
      <c r="F124" s="35">
        <v>7</v>
      </c>
      <c r="G124" s="36">
        <v>2329</v>
      </c>
      <c r="H124" s="36">
        <v>16303</v>
      </c>
      <c r="I124" s="35">
        <v>7</v>
      </c>
      <c r="J124" s="36">
        <f t="shared" si="2"/>
        <v>16303</v>
      </c>
      <c r="K124" s="34">
        <f t="shared" si="3"/>
        <v>0</v>
      </c>
    </row>
    <row r="125" spans="1:11" ht="15" customHeight="1" x14ac:dyDescent="0.25">
      <c r="A125" s="35">
        <v>124</v>
      </c>
      <c r="B125" s="33" t="s">
        <v>4834</v>
      </c>
      <c r="C125" s="34" t="s">
        <v>4867</v>
      </c>
      <c r="D125" s="34" t="s">
        <v>4868</v>
      </c>
      <c r="E125" s="35" t="s">
        <v>1289</v>
      </c>
      <c r="F125" s="35">
        <v>4</v>
      </c>
      <c r="G125" s="36">
        <v>8760</v>
      </c>
      <c r="H125" s="36">
        <v>35040</v>
      </c>
      <c r="I125" s="35">
        <v>4</v>
      </c>
      <c r="J125" s="36">
        <f t="shared" si="2"/>
        <v>35040</v>
      </c>
      <c r="K125" s="34">
        <f t="shared" si="3"/>
        <v>0</v>
      </c>
    </row>
    <row r="126" spans="1:11" ht="15" customHeight="1" x14ac:dyDescent="0.25">
      <c r="A126" s="35">
        <v>125</v>
      </c>
      <c r="B126" s="33" t="s">
        <v>4834</v>
      </c>
      <c r="C126" s="34" t="s">
        <v>1194</v>
      </c>
      <c r="D126" s="34" t="s">
        <v>1195</v>
      </c>
      <c r="E126" s="35" t="s">
        <v>1253</v>
      </c>
      <c r="F126" s="35">
        <v>2</v>
      </c>
      <c r="G126" s="36">
        <v>529</v>
      </c>
      <c r="H126" s="36">
        <v>1058</v>
      </c>
      <c r="I126" s="35">
        <v>2</v>
      </c>
      <c r="J126" s="36">
        <f t="shared" si="2"/>
        <v>1058</v>
      </c>
      <c r="K126" s="34">
        <f t="shared" si="3"/>
        <v>0</v>
      </c>
    </row>
    <row r="127" spans="1:11" ht="15" customHeight="1" x14ac:dyDescent="0.25">
      <c r="A127" s="35">
        <v>126</v>
      </c>
      <c r="B127" s="33" t="s">
        <v>4834</v>
      </c>
      <c r="C127" s="34" t="s">
        <v>4869</v>
      </c>
      <c r="D127" s="34" t="s">
        <v>1235</v>
      </c>
      <c r="E127" s="35" t="s">
        <v>1189</v>
      </c>
      <c r="F127" s="35">
        <v>6</v>
      </c>
      <c r="G127" s="36">
        <v>450</v>
      </c>
      <c r="H127" s="36">
        <v>2700</v>
      </c>
      <c r="I127" s="35">
        <v>6</v>
      </c>
      <c r="J127" s="36">
        <f t="shared" si="2"/>
        <v>2700</v>
      </c>
      <c r="K127" s="34">
        <f t="shared" si="3"/>
        <v>0</v>
      </c>
    </row>
    <row r="128" spans="1:11" ht="15" customHeight="1" x14ac:dyDescent="0.25">
      <c r="A128" s="35">
        <v>127</v>
      </c>
      <c r="B128" s="33" t="s">
        <v>4834</v>
      </c>
      <c r="C128" s="34" t="s">
        <v>4870</v>
      </c>
      <c r="D128" s="34" t="s">
        <v>1202</v>
      </c>
      <c r="E128" s="35" t="s">
        <v>1189</v>
      </c>
      <c r="F128" s="35">
        <v>11</v>
      </c>
      <c r="G128" s="36">
        <v>1336.92</v>
      </c>
      <c r="H128" s="36">
        <v>14706.12</v>
      </c>
      <c r="I128" s="35">
        <v>11</v>
      </c>
      <c r="J128" s="36">
        <f t="shared" si="2"/>
        <v>14706.12</v>
      </c>
      <c r="K128" s="34">
        <f t="shared" si="3"/>
        <v>0</v>
      </c>
    </row>
    <row r="129" spans="1:11" ht="15" customHeight="1" x14ac:dyDescent="0.25">
      <c r="A129" s="35">
        <v>128</v>
      </c>
      <c r="B129" s="33" t="s">
        <v>4834</v>
      </c>
      <c r="C129" s="34" t="s">
        <v>4871</v>
      </c>
      <c r="D129" s="34" t="s">
        <v>1440</v>
      </c>
      <c r="E129" s="35" t="s">
        <v>1189</v>
      </c>
      <c r="F129" s="35">
        <v>9</v>
      </c>
      <c r="G129" s="36">
        <v>1110.25</v>
      </c>
      <c r="H129" s="36">
        <v>9992.25</v>
      </c>
      <c r="I129" s="35">
        <v>9</v>
      </c>
      <c r="J129" s="36">
        <f t="shared" si="2"/>
        <v>9992.25</v>
      </c>
      <c r="K129" s="34">
        <f t="shared" si="3"/>
        <v>0</v>
      </c>
    </row>
    <row r="130" spans="1:11" ht="15" customHeight="1" x14ac:dyDescent="0.25">
      <c r="A130" s="35">
        <v>129</v>
      </c>
      <c r="B130" s="33" t="s">
        <v>4834</v>
      </c>
      <c r="C130" s="34" t="s">
        <v>4872</v>
      </c>
      <c r="D130" s="34" t="s">
        <v>4873</v>
      </c>
      <c r="E130" s="35" t="s">
        <v>4861</v>
      </c>
      <c r="F130" s="35">
        <v>2</v>
      </c>
      <c r="G130" s="36">
        <v>39500</v>
      </c>
      <c r="H130" s="36">
        <v>79000</v>
      </c>
      <c r="I130" s="35">
        <v>2</v>
      </c>
      <c r="J130" s="36">
        <f t="shared" si="2"/>
        <v>79000</v>
      </c>
      <c r="K130" s="34">
        <f t="shared" si="3"/>
        <v>0</v>
      </c>
    </row>
    <row r="131" spans="1:11" ht="15" customHeight="1" x14ac:dyDescent="0.25">
      <c r="A131" s="35">
        <v>130</v>
      </c>
      <c r="B131" s="33" t="s">
        <v>4834</v>
      </c>
      <c r="C131" s="34" t="s">
        <v>4874</v>
      </c>
      <c r="D131" s="34" t="s">
        <v>4875</v>
      </c>
      <c r="E131" s="35" t="s">
        <v>4861</v>
      </c>
      <c r="F131" s="35">
        <v>3</v>
      </c>
      <c r="G131" s="36">
        <v>56900</v>
      </c>
      <c r="H131" s="36">
        <v>170700</v>
      </c>
      <c r="I131" s="35">
        <v>3</v>
      </c>
      <c r="J131" s="36">
        <f t="shared" ref="J131:J194" si="4">I131*G131</f>
        <v>170700</v>
      </c>
      <c r="K131" s="34">
        <f t="shared" ref="K131:K194" si="5">F131-I131</f>
        <v>0</v>
      </c>
    </row>
    <row r="132" spans="1:11" ht="15" customHeight="1" x14ac:dyDescent="0.25">
      <c r="A132" s="35">
        <v>131</v>
      </c>
      <c r="B132" s="33" t="s">
        <v>4834</v>
      </c>
      <c r="C132" s="34" t="s">
        <v>4876</v>
      </c>
      <c r="D132" s="34" t="s">
        <v>4877</v>
      </c>
      <c r="E132" s="35" t="s">
        <v>4861</v>
      </c>
      <c r="F132" s="35">
        <v>1</v>
      </c>
      <c r="G132" s="36">
        <v>15400</v>
      </c>
      <c r="H132" s="36">
        <v>15400</v>
      </c>
      <c r="I132" s="35">
        <v>1</v>
      </c>
      <c r="J132" s="36">
        <f t="shared" si="4"/>
        <v>15400</v>
      </c>
      <c r="K132" s="34">
        <f t="shared" si="5"/>
        <v>0</v>
      </c>
    </row>
    <row r="133" spans="1:11" ht="15" customHeight="1" x14ac:dyDescent="0.25">
      <c r="A133" s="35">
        <v>132</v>
      </c>
      <c r="B133" s="33" t="s">
        <v>4834</v>
      </c>
      <c r="C133" s="34" t="s">
        <v>4878</v>
      </c>
      <c r="D133" s="34" t="s">
        <v>1076</v>
      </c>
      <c r="E133" s="35" t="s">
        <v>1262</v>
      </c>
      <c r="F133" s="35">
        <v>1</v>
      </c>
      <c r="G133" s="36">
        <v>2300</v>
      </c>
      <c r="H133" s="36">
        <v>2300</v>
      </c>
      <c r="I133" s="35">
        <v>1</v>
      </c>
      <c r="J133" s="36">
        <f t="shared" si="4"/>
        <v>2300</v>
      </c>
      <c r="K133" s="34">
        <f t="shared" si="5"/>
        <v>0</v>
      </c>
    </row>
    <row r="134" spans="1:11" ht="15" customHeight="1" x14ac:dyDescent="0.25">
      <c r="A134" s="35">
        <v>133</v>
      </c>
      <c r="B134" s="33" t="s">
        <v>4834</v>
      </c>
      <c r="C134" s="34" t="s">
        <v>963</v>
      </c>
      <c r="D134" s="34" t="s">
        <v>964</v>
      </c>
      <c r="E134" s="35" t="s">
        <v>1262</v>
      </c>
      <c r="F134" s="35">
        <v>2</v>
      </c>
      <c r="G134" s="36">
        <v>1954.55</v>
      </c>
      <c r="H134" s="36">
        <v>3909.1</v>
      </c>
      <c r="I134" s="35">
        <v>2</v>
      </c>
      <c r="J134" s="36">
        <f t="shared" si="4"/>
        <v>3909.1</v>
      </c>
      <c r="K134" s="34">
        <f t="shared" si="5"/>
        <v>0</v>
      </c>
    </row>
    <row r="135" spans="1:11" ht="15" customHeight="1" x14ac:dyDescent="0.25">
      <c r="A135" s="35">
        <v>134</v>
      </c>
      <c r="B135" s="33" t="s">
        <v>4879</v>
      </c>
      <c r="C135" s="34" t="s">
        <v>968</v>
      </c>
      <c r="D135" s="34" t="s">
        <v>4880</v>
      </c>
      <c r="E135" s="35" t="s">
        <v>4311</v>
      </c>
      <c r="F135" s="35">
        <v>4</v>
      </c>
      <c r="G135" s="36">
        <v>543.44000000000005</v>
      </c>
      <c r="H135" s="36">
        <v>2173.7399999999998</v>
      </c>
      <c r="I135" s="35">
        <v>4</v>
      </c>
      <c r="J135" s="36">
        <f t="shared" si="4"/>
        <v>2173.7600000000002</v>
      </c>
      <c r="K135" s="34">
        <f t="shared" si="5"/>
        <v>0</v>
      </c>
    </row>
    <row r="136" spans="1:11" ht="15" customHeight="1" x14ac:dyDescent="0.25">
      <c r="A136" s="35">
        <v>135</v>
      </c>
      <c r="B136" s="33" t="s">
        <v>4879</v>
      </c>
      <c r="C136" s="34" t="s">
        <v>4802</v>
      </c>
      <c r="D136" s="34" t="s">
        <v>4881</v>
      </c>
      <c r="E136" s="35" t="s">
        <v>1355</v>
      </c>
      <c r="F136" s="35">
        <v>33</v>
      </c>
      <c r="G136" s="36">
        <v>98.47</v>
      </c>
      <c r="H136" s="36">
        <v>3249.61</v>
      </c>
      <c r="I136" s="35">
        <v>33</v>
      </c>
      <c r="J136" s="36">
        <f t="shared" si="4"/>
        <v>3249.5099999999998</v>
      </c>
      <c r="K136" s="34">
        <f t="shared" si="5"/>
        <v>0</v>
      </c>
    </row>
    <row r="137" spans="1:11" ht="15" customHeight="1" x14ac:dyDescent="0.25">
      <c r="A137" s="35">
        <v>136</v>
      </c>
      <c r="B137" s="33" t="s">
        <v>4879</v>
      </c>
      <c r="C137" s="34" t="s">
        <v>3384</v>
      </c>
      <c r="D137" s="34" t="s">
        <v>4882</v>
      </c>
      <c r="E137" s="35" t="s">
        <v>1471</v>
      </c>
      <c r="F137" s="35">
        <v>7</v>
      </c>
      <c r="G137" s="36">
        <v>1695.24</v>
      </c>
      <c r="H137" s="36">
        <v>11866.68</v>
      </c>
      <c r="I137" s="35">
        <v>7</v>
      </c>
      <c r="J137" s="36">
        <f t="shared" si="4"/>
        <v>11866.68</v>
      </c>
      <c r="K137" s="34">
        <f t="shared" si="5"/>
        <v>0</v>
      </c>
    </row>
    <row r="138" spans="1:11" ht="15" customHeight="1" x14ac:dyDescent="0.25">
      <c r="A138" s="35">
        <v>137</v>
      </c>
      <c r="B138" s="33" t="s">
        <v>4879</v>
      </c>
      <c r="C138" s="34" t="s">
        <v>134</v>
      </c>
      <c r="D138" s="34" t="s">
        <v>2262</v>
      </c>
      <c r="E138" s="35" t="s">
        <v>4883</v>
      </c>
      <c r="F138" s="35">
        <v>10</v>
      </c>
      <c r="G138" s="36">
        <v>4940.96</v>
      </c>
      <c r="H138" s="36">
        <v>49409.56</v>
      </c>
      <c r="I138" s="35">
        <v>10</v>
      </c>
      <c r="J138" s="36">
        <f t="shared" si="4"/>
        <v>49409.599999999999</v>
      </c>
      <c r="K138" s="34">
        <f t="shared" si="5"/>
        <v>0</v>
      </c>
    </row>
    <row r="139" spans="1:11" ht="15" customHeight="1" x14ac:dyDescent="0.25">
      <c r="A139" s="35">
        <v>138</v>
      </c>
      <c r="B139" s="33" t="s">
        <v>4879</v>
      </c>
      <c r="C139" s="34" t="s">
        <v>4884</v>
      </c>
      <c r="D139" s="34" t="s">
        <v>2234</v>
      </c>
      <c r="E139" s="35" t="s">
        <v>1331</v>
      </c>
      <c r="F139" s="35">
        <v>16</v>
      </c>
      <c r="G139" s="36">
        <v>1243.28</v>
      </c>
      <c r="H139" s="36">
        <v>19892.43</v>
      </c>
      <c r="I139" s="35">
        <v>16</v>
      </c>
      <c r="J139" s="36">
        <f t="shared" si="4"/>
        <v>19892.48</v>
      </c>
      <c r="K139" s="34">
        <f t="shared" si="5"/>
        <v>0</v>
      </c>
    </row>
    <row r="140" spans="1:11" ht="15" customHeight="1" x14ac:dyDescent="0.25">
      <c r="A140" s="35">
        <v>139</v>
      </c>
      <c r="B140" s="33" t="s">
        <v>4879</v>
      </c>
      <c r="C140" s="34" t="s">
        <v>4885</v>
      </c>
      <c r="D140" s="34" t="s">
        <v>4886</v>
      </c>
      <c r="E140" s="35" t="s">
        <v>4887</v>
      </c>
      <c r="F140" s="35">
        <v>4</v>
      </c>
      <c r="G140" s="36">
        <v>810.5</v>
      </c>
      <c r="H140" s="36">
        <v>3242</v>
      </c>
      <c r="I140" s="35">
        <v>4</v>
      </c>
      <c r="J140" s="36">
        <f t="shared" si="4"/>
        <v>3242</v>
      </c>
      <c r="K140" s="34">
        <f t="shared" si="5"/>
        <v>0</v>
      </c>
    </row>
    <row r="141" spans="1:11" ht="15" customHeight="1" x14ac:dyDescent="0.25">
      <c r="A141" s="35">
        <v>140</v>
      </c>
      <c r="B141" s="33" t="s">
        <v>4879</v>
      </c>
      <c r="C141" s="34" t="s">
        <v>4888</v>
      </c>
      <c r="D141" s="34" t="s">
        <v>4889</v>
      </c>
      <c r="E141" s="35" t="s">
        <v>4887</v>
      </c>
      <c r="F141" s="35">
        <v>3</v>
      </c>
      <c r="G141" s="36">
        <v>855.71</v>
      </c>
      <c r="H141" s="36">
        <v>2567.12</v>
      </c>
      <c r="I141" s="35">
        <v>3</v>
      </c>
      <c r="J141" s="36">
        <f t="shared" si="4"/>
        <v>2567.13</v>
      </c>
      <c r="K141" s="34">
        <f t="shared" si="5"/>
        <v>0</v>
      </c>
    </row>
    <row r="142" spans="1:11" ht="15" customHeight="1" x14ac:dyDescent="0.25">
      <c r="A142" s="35">
        <v>141</v>
      </c>
      <c r="B142" s="33" t="s">
        <v>4879</v>
      </c>
      <c r="C142" s="34" t="s">
        <v>4890</v>
      </c>
      <c r="D142" s="34" t="s">
        <v>2281</v>
      </c>
      <c r="E142" s="35" t="s">
        <v>4887</v>
      </c>
      <c r="F142" s="35">
        <v>107</v>
      </c>
      <c r="G142" s="36">
        <v>75.48</v>
      </c>
      <c r="H142" s="36">
        <v>8831.09</v>
      </c>
      <c r="I142" s="35">
        <v>107</v>
      </c>
      <c r="J142" s="36">
        <f t="shared" si="4"/>
        <v>8076.3600000000006</v>
      </c>
      <c r="K142" s="34">
        <f t="shared" si="5"/>
        <v>0</v>
      </c>
    </row>
    <row r="143" spans="1:11" ht="15" customHeight="1" x14ac:dyDescent="0.25">
      <c r="A143" s="35">
        <v>142</v>
      </c>
      <c r="B143" s="33" t="s">
        <v>4879</v>
      </c>
      <c r="C143" s="34" t="s">
        <v>4891</v>
      </c>
      <c r="D143" s="34" t="s">
        <v>2312</v>
      </c>
      <c r="E143" s="35" t="s">
        <v>4892</v>
      </c>
      <c r="F143" s="35">
        <v>3</v>
      </c>
      <c r="G143" s="36">
        <v>1434.45</v>
      </c>
      <c r="H143" s="36">
        <v>4303.3500000000004</v>
      </c>
      <c r="I143" s="35">
        <v>3</v>
      </c>
      <c r="J143" s="36">
        <f t="shared" si="4"/>
        <v>4303.3500000000004</v>
      </c>
      <c r="K143" s="34">
        <f t="shared" si="5"/>
        <v>0</v>
      </c>
    </row>
    <row r="144" spans="1:11" ht="15" customHeight="1" x14ac:dyDescent="0.25">
      <c r="A144" s="35">
        <v>143</v>
      </c>
      <c r="B144" s="33" t="s">
        <v>4879</v>
      </c>
      <c r="C144" s="34" t="s">
        <v>4893</v>
      </c>
      <c r="D144" s="34" t="s">
        <v>2248</v>
      </c>
      <c r="E144" s="35" t="s">
        <v>4311</v>
      </c>
      <c r="F144" s="35">
        <v>2</v>
      </c>
      <c r="G144" s="36">
        <v>1072.22</v>
      </c>
      <c r="H144" s="36">
        <v>2144.4299999999998</v>
      </c>
      <c r="I144" s="35">
        <v>2</v>
      </c>
      <c r="J144" s="36">
        <f t="shared" si="4"/>
        <v>2144.44</v>
      </c>
      <c r="K144" s="34">
        <f t="shared" si="5"/>
        <v>0</v>
      </c>
    </row>
    <row r="145" spans="1:11" ht="15" customHeight="1" x14ac:dyDescent="0.25">
      <c r="A145" s="35">
        <v>144</v>
      </c>
      <c r="B145" s="33" t="s">
        <v>4879</v>
      </c>
      <c r="C145" s="34" t="s">
        <v>123</v>
      </c>
      <c r="D145" s="34" t="s">
        <v>2986</v>
      </c>
      <c r="E145" s="35" t="s">
        <v>1360</v>
      </c>
      <c r="F145" s="35">
        <v>1</v>
      </c>
      <c r="G145" s="36">
        <v>1032.96</v>
      </c>
      <c r="H145" s="36">
        <v>1032.96</v>
      </c>
      <c r="I145" s="35">
        <v>1</v>
      </c>
      <c r="J145" s="36">
        <f t="shared" si="4"/>
        <v>1032.96</v>
      </c>
      <c r="K145" s="34">
        <f t="shared" si="5"/>
        <v>0</v>
      </c>
    </row>
    <row r="146" spans="1:11" ht="15" customHeight="1" x14ac:dyDescent="0.25">
      <c r="A146" s="35">
        <v>145</v>
      </c>
      <c r="B146" s="33" t="s">
        <v>4879</v>
      </c>
      <c r="C146" s="34" t="s">
        <v>2947</v>
      </c>
      <c r="D146" s="34" t="s">
        <v>2948</v>
      </c>
      <c r="E146" s="35" t="s">
        <v>1360</v>
      </c>
      <c r="F146" s="35">
        <v>8</v>
      </c>
      <c r="G146" s="36">
        <v>401.59</v>
      </c>
      <c r="H146" s="36">
        <v>3212.7</v>
      </c>
      <c r="I146" s="35">
        <v>8</v>
      </c>
      <c r="J146" s="36">
        <f t="shared" si="4"/>
        <v>3212.72</v>
      </c>
      <c r="K146" s="34">
        <f t="shared" si="5"/>
        <v>0</v>
      </c>
    </row>
    <row r="147" spans="1:11" ht="15" customHeight="1" x14ac:dyDescent="0.25">
      <c r="A147" s="35">
        <v>146</v>
      </c>
      <c r="B147" s="33" t="s">
        <v>4879</v>
      </c>
      <c r="C147" s="34" t="s">
        <v>1587</v>
      </c>
      <c r="D147" s="34" t="s">
        <v>2950</v>
      </c>
      <c r="E147" s="35" t="s">
        <v>1360</v>
      </c>
      <c r="F147" s="35">
        <v>1</v>
      </c>
      <c r="G147" s="36">
        <v>554</v>
      </c>
      <c r="H147" s="36">
        <v>554</v>
      </c>
      <c r="I147" s="35">
        <v>1</v>
      </c>
      <c r="J147" s="36">
        <f t="shared" si="4"/>
        <v>554</v>
      </c>
      <c r="K147" s="34">
        <f t="shared" si="5"/>
        <v>0</v>
      </c>
    </row>
    <row r="148" spans="1:11" ht="15" customHeight="1" x14ac:dyDescent="0.25">
      <c r="A148" s="35">
        <v>147</v>
      </c>
      <c r="B148" s="33" t="s">
        <v>4879</v>
      </c>
      <c r="C148" s="34" t="s">
        <v>2953</v>
      </c>
      <c r="D148" s="34" t="s">
        <v>2954</v>
      </c>
      <c r="E148" s="35" t="s">
        <v>1646</v>
      </c>
      <c r="F148" s="35">
        <v>3</v>
      </c>
      <c r="G148" s="36">
        <v>6595.2</v>
      </c>
      <c r="H148" s="36">
        <v>19785.599999999999</v>
      </c>
      <c r="I148" s="35">
        <v>3</v>
      </c>
      <c r="J148" s="36">
        <f t="shared" si="4"/>
        <v>19785.599999999999</v>
      </c>
      <c r="K148" s="34">
        <f t="shared" si="5"/>
        <v>0</v>
      </c>
    </row>
    <row r="149" spans="1:11" ht="15" customHeight="1" x14ac:dyDescent="0.25">
      <c r="A149" s="35">
        <v>148</v>
      </c>
      <c r="B149" s="33" t="s">
        <v>4879</v>
      </c>
      <c r="C149" s="34" t="s">
        <v>4894</v>
      </c>
      <c r="D149" s="34" t="s">
        <v>4299</v>
      </c>
      <c r="E149" s="35" t="s">
        <v>4895</v>
      </c>
      <c r="F149" s="35">
        <v>1</v>
      </c>
      <c r="G149" s="36">
        <v>90333.33</v>
      </c>
      <c r="H149" s="36">
        <v>90333.33</v>
      </c>
      <c r="I149" s="35">
        <v>1</v>
      </c>
      <c r="J149" s="36">
        <f t="shared" si="4"/>
        <v>90333.33</v>
      </c>
      <c r="K149" s="34">
        <f t="shared" si="5"/>
        <v>0</v>
      </c>
    </row>
    <row r="150" spans="1:11" ht="15" customHeight="1" x14ac:dyDescent="0.25">
      <c r="A150" s="35">
        <v>149</v>
      </c>
      <c r="B150" s="33" t="s">
        <v>4879</v>
      </c>
      <c r="C150" s="34" t="s">
        <v>4896</v>
      </c>
      <c r="D150" s="34" t="s">
        <v>4897</v>
      </c>
      <c r="E150" s="35" t="s">
        <v>4311</v>
      </c>
      <c r="F150" s="35">
        <v>2</v>
      </c>
      <c r="G150" s="36">
        <v>0</v>
      </c>
      <c r="H150" s="36">
        <v>0</v>
      </c>
      <c r="I150" s="35">
        <v>2</v>
      </c>
      <c r="J150" s="36">
        <f t="shared" si="4"/>
        <v>0</v>
      </c>
      <c r="K150" s="34">
        <f t="shared" si="5"/>
        <v>0</v>
      </c>
    </row>
    <row r="151" spans="1:11" ht="15" customHeight="1" x14ac:dyDescent="0.25">
      <c r="A151" s="35">
        <v>150</v>
      </c>
      <c r="B151" s="33" t="s">
        <v>4879</v>
      </c>
      <c r="C151" s="34" t="s">
        <v>4898</v>
      </c>
      <c r="D151" s="34" t="s">
        <v>2262</v>
      </c>
      <c r="E151" s="35" t="s">
        <v>4892</v>
      </c>
      <c r="F151" s="35">
        <v>14</v>
      </c>
      <c r="G151" s="36">
        <v>5304.28</v>
      </c>
      <c r="H151" s="36">
        <v>74259.92</v>
      </c>
      <c r="I151" s="35">
        <v>14</v>
      </c>
      <c r="J151" s="36">
        <f t="shared" si="4"/>
        <v>74259.92</v>
      </c>
      <c r="K151" s="34">
        <f t="shared" si="5"/>
        <v>0</v>
      </c>
    </row>
    <row r="152" spans="1:11" ht="15" customHeight="1" x14ac:dyDescent="0.25">
      <c r="A152" s="35">
        <v>151</v>
      </c>
      <c r="B152" s="33" t="s">
        <v>4879</v>
      </c>
      <c r="C152" s="34" t="s">
        <v>4899</v>
      </c>
      <c r="D152" s="34" t="s">
        <v>4900</v>
      </c>
      <c r="E152" s="35" t="s">
        <v>4892</v>
      </c>
      <c r="F152" s="35">
        <v>1</v>
      </c>
      <c r="G152" s="36">
        <v>4900</v>
      </c>
      <c r="H152" s="36">
        <v>4900</v>
      </c>
      <c r="I152" s="35">
        <v>1</v>
      </c>
      <c r="J152" s="36">
        <f t="shared" si="4"/>
        <v>4900</v>
      </c>
      <c r="K152" s="34">
        <f t="shared" si="5"/>
        <v>0</v>
      </c>
    </row>
    <row r="153" spans="1:11" ht="15" customHeight="1" x14ac:dyDescent="0.25">
      <c r="A153" s="35">
        <v>152</v>
      </c>
      <c r="B153" s="33" t="s">
        <v>4879</v>
      </c>
      <c r="C153" s="34" t="s">
        <v>4901</v>
      </c>
      <c r="D153" s="34" t="s">
        <v>2272</v>
      </c>
      <c r="E153" s="35" t="s">
        <v>4892</v>
      </c>
      <c r="F153" s="35">
        <v>3</v>
      </c>
      <c r="G153" s="36">
        <v>176029.25</v>
      </c>
      <c r="H153" s="36">
        <v>528087.75</v>
      </c>
      <c r="I153" s="35">
        <v>3</v>
      </c>
      <c r="J153" s="36">
        <f t="shared" si="4"/>
        <v>528087.75</v>
      </c>
      <c r="K153" s="34">
        <f t="shared" si="5"/>
        <v>0</v>
      </c>
    </row>
    <row r="154" spans="1:11" ht="15" customHeight="1" x14ac:dyDescent="0.25">
      <c r="A154" s="35">
        <v>153</v>
      </c>
      <c r="B154" s="33" t="s">
        <v>4879</v>
      </c>
      <c r="C154" s="34" t="s">
        <v>2444</v>
      </c>
      <c r="D154" s="34" t="s">
        <v>2342</v>
      </c>
      <c r="E154" s="35" t="s">
        <v>4892</v>
      </c>
      <c r="F154" s="35">
        <v>13</v>
      </c>
      <c r="G154" s="36">
        <v>5966.21</v>
      </c>
      <c r="H154" s="36">
        <v>77560.789999999994</v>
      </c>
      <c r="I154" s="35">
        <v>13</v>
      </c>
      <c r="J154" s="36">
        <f t="shared" si="4"/>
        <v>77560.73</v>
      </c>
      <c r="K154" s="34">
        <f t="shared" si="5"/>
        <v>0</v>
      </c>
    </row>
    <row r="155" spans="1:11" ht="15" customHeight="1" x14ac:dyDescent="0.25">
      <c r="A155" s="35">
        <v>154</v>
      </c>
      <c r="B155" s="33" t="s">
        <v>4879</v>
      </c>
      <c r="C155" s="34" t="s">
        <v>4902</v>
      </c>
      <c r="D155" s="34" t="s">
        <v>4903</v>
      </c>
      <c r="E155" s="35" t="s">
        <v>4311</v>
      </c>
      <c r="F155" s="35">
        <v>2</v>
      </c>
      <c r="G155" s="36">
        <v>0</v>
      </c>
      <c r="H155" s="36">
        <v>0</v>
      </c>
      <c r="I155" s="35">
        <v>2</v>
      </c>
      <c r="J155" s="36">
        <f t="shared" si="4"/>
        <v>0</v>
      </c>
      <c r="K155" s="34">
        <f t="shared" si="5"/>
        <v>0</v>
      </c>
    </row>
    <row r="156" spans="1:11" ht="15" customHeight="1" x14ac:dyDescent="0.25">
      <c r="A156" s="35">
        <v>155</v>
      </c>
      <c r="B156" s="33" t="s">
        <v>4879</v>
      </c>
      <c r="C156" s="34" t="s">
        <v>2213</v>
      </c>
      <c r="D156" s="34" t="s">
        <v>2216</v>
      </c>
      <c r="E156" s="35" t="s">
        <v>1634</v>
      </c>
      <c r="F156" s="35">
        <v>1</v>
      </c>
      <c r="G156" s="36">
        <v>2273.31</v>
      </c>
      <c r="H156" s="36">
        <v>2273.31</v>
      </c>
      <c r="I156" s="35">
        <v>1</v>
      </c>
      <c r="J156" s="36">
        <f t="shared" si="4"/>
        <v>2273.31</v>
      </c>
      <c r="K156" s="34">
        <f t="shared" si="5"/>
        <v>0</v>
      </c>
    </row>
    <row r="157" spans="1:11" ht="15" customHeight="1" x14ac:dyDescent="0.25">
      <c r="A157" s="35">
        <v>156</v>
      </c>
      <c r="B157" s="33" t="s">
        <v>4879</v>
      </c>
      <c r="C157" s="34" t="s">
        <v>4904</v>
      </c>
      <c r="D157" s="34" t="s">
        <v>2972</v>
      </c>
      <c r="E157" s="35" t="s">
        <v>4311</v>
      </c>
      <c r="F157" s="35">
        <v>5</v>
      </c>
      <c r="G157" s="36">
        <v>16375.15</v>
      </c>
      <c r="H157" s="36">
        <v>81875.759999999995</v>
      </c>
      <c r="I157" s="35">
        <v>5</v>
      </c>
      <c r="J157" s="36">
        <f t="shared" si="4"/>
        <v>81875.75</v>
      </c>
      <c r="K157" s="34">
        <f t="shared" si="5"/>
        <v>0</v>
      </c>
    </row>
    <row r="158" spans="1:11" ht="15" customHeight="1" x14ac:dyDescent="0.25">
      <c r="A158" s="35">
        <v>157</v>
      </c>
      <c r="B158" s="33" t="s">
        <v>4879</v>
      </c>
      <c r="C158" s="34" t="s">
        <v>2959</v>
      </c>
      <c r="D158" s="34" t="s">
        <v>4905</v>
      </c>
      <c r="E158" s="35" t="s">
        <v>1360</v>
      </c>
      <c r="F158" s="35">
        <v>4</v>
      </c>
      <c r="G158" s="36">
        <v>2386.67</v>
      </c>
      <c r="H158" s="36">
        <v>9546.66</v>
      </c>
      <c r="I158" s="35">
        <v>4</v>
      </c>
      <c r="J158" s="36">
        <f t="shared" si="4"/>
        <v>9546.68</v>
      </c>
      <c r="K158" s="34">
        <f t="shared" si="5"/>
        <v>0</v>
      </c>
    </row>
    <row r="159" spans="1:11" ht="15" customHeight="1" x14ac:dyDescent="0.25">
      <c r="A159" s="35">
        <v>158</v>
      </c>
      <c r="B159" s="33" t="s">
        <v>4879</v>
      </c>
      <c r="C159" s="34" t="s">
        <v>4906</v>
      </c>
      <c r="D159" s="34" t="s">
        <v>4907</v>
      </c>
      <c r="E159" s="35" t="s">
        <v>4892</v>
      </c>
      <c r="F159" s="35">
        <v>1</v>
      </c>
      <c r="G159" s="36">
        <v>27586.21</v>
      </c>
      <c r="H159" s="36">
        <v>27586.21</v>
      </c>
      <c r="I159" s="35">
        <v>1</v>
      </c>
      <c r="J159" s="36">
        <f t="shared" si="4"/>
        <v>27586.21</v>
      </c>
      <c r="K159" s="34">
        <f t="shared" si="5"/>
        <v>0</v>
      </c>
    </row>
    <row r="160" spans="1:11" ht="15" customHeight="1" x14ac:dyDescent="0.25">
      <c r="A160" s="35">
        <v>159</v>
      </c>
      <c r="B160" s="33" t="s">
        <v>4879</v>
      </c>
      <c r="C160" s="34" t="s">
        <v>4908</v>
      </c>
      <c r="D160" s="34" t="s">
        <v>2286</v>
      </c>
      <c r="E160" s="35" t="s">
        <v>1331</v>
      </c>
      <c r="F160" s="35">
        <v>2</v>
      </c>
      <c r="G160" s="36">
        <v>9500</v>
      </c>
      <c r="H160" s="36">
        <v>19000</v>
      </c>
      <c r="I160" s="35">
        <v>2</v>
      </c>
      <c r="J160" s="36">
        <f t="shared" si="4"/>
        <v>19000</v>
      </c>
      <c r="K160" s="34">
        <f t="shared" si="5"/>
        <v>0</v>
      </c>
    </row>
    <row r="161" spans="1:11" ht="15" customHeight="1" x14ac:dyDescent="0.25">
      <c r="A161" s="35">
        <v>160</v>
      </c>
      <c r="B161" s="33" t="s">
        <v>4879</v>
      </c>
      <c r="C161" s="34" t="s">
        <v>447</v>
      </c>
      <c r="D161" s="34" t="s">
        <v>4909</v>
      </c>
      <c r="E161" s="35" t="s">
        <v>4892</v>
      </c>
      <c r="F161" s="35">
        <v>5</v>
      </c>
      <c r="G161" s="36">
        <v>3521.57</v>
      </c>
      <c r="H161" s="36">
        <v>17607.84</v>
      </c>
      <c r="I161" s="35">
        <v>5</v>
      </c>
      <c r="J161" s="36">
        <f t="shared" si="4"/>
        <v>17607.850000000002</v>
      </c>
      <c r="K161" s="34">
        <f t="shared" si="5"/>
        <v>0</v>
      </c>
    </row>
    <row r="162" spans="1:11" ht="15" customHeight="1" x14ac:dyDescent="0.25">
      <c r="A162" s="35">
        <v>161</v>
      </c>
      <c r="B162" s="33" t="s">
        <v>4879</v>
      </c>
      <c r="C162" s="34" t="s">
        <v>447</v>
      </c>
      <c r="D162" s="34" t="s">
        <v>4910</v>
      </c>
      <c r="E162" s="35" t="s">
        <v>4892</v>
      </c>
      <c r="F162" s="35">
        <v>8</v>
      </c>
      <c r="G162" s="36">
        <v>6221.78</v>
      </c>
      <c r="H162" s="36">
        <v>49774.239999999998</v>
      </c>
      <c r="I162" s="35">
        <v>8</v>
      </c>
      <c r="J162" s="36">
        <f t="shared" si="4"/>
        <v>49774.239999999998</v>
      </c>
      <c r="K162" s="34">
        <f t="shared" si="5"/>
        <v>0</v>
      </c>
    </row>
    <row r="163" spans="1:11" ht="15" customHeight="1" x14ac:dyDescent="0.25">
      <c r="A163" s="35">
        <v>162</v>
      </c>
      <c r="B163" s="33" t="s">
        <v>4879</v>
      </c>
      <c r="C163" s="34" t="s">
        <v>4911</v>
      </c>
      <c r="D163" s="34" t="s">
        <v>2289</v>
      </c>
      <c r="E163" s="35" t="s">
        <v>4311</v>
      </c>
      <c r="F163" s="35">
        <v>2</v>
      </c>
      <c r="G163" s="36">
        <v>4990</v>
      </c>
      <c r="H163" s="36">
        <v>9980</v>
      </c>
      <c r="I163" s="35">
        <v>2</v>
      </c>
      <c r="J163" s="36">
        <f t="shared" si="4"/>
        <v>9980</v>
      </c>
      <c r="K163" s="34">
        <f t="shared" si="5"/>
        <v>0</v>
      </c>
    </row>
    <row r="164" spans="1:11" ht="15" customHeight="1" x14ac:dyDescent="0.25">
      <c r="A164" s="35">
        <v>163</v>
      </c>
      <c r="B164" s="33" t="s">
        <v>4879</v>
      </c>
      <c r="C164" s="34" t="s">
        <v>447</v>
      </c>
      <c r="D164" s="34" t="s">
        <v>4296</v>
      </c>
      <c r="E164" s="35" t="s">
        <v>4892</v>
      </c>
      <c r="F164" s="35">
        <v>4</v>
      </c>
      <c r="G164" s="36">
        <v>1665.86</v>
      </c>
      <c r="H164" s="36">
        <v>6663.42</v>
      </c>
      <c r="I164" s="35">
        <v>4</v>
      </c>
      <c r="J164" s="36">
        <f t="shared" si="4"/>
        <v>6663.44</v>
      </c>
      <c r="K164" s="34">
        <f t="shared" si="5"/>
        <v>0</v>
      </c>
    </row>
    <row r="165" spans="1:11" ht="15" customHeight="1" x14ac:dyDescent="0.25">
      <c r="A165" s="35">
        <v>164</v>
      </c>
      <c r="B165" s="33" t="s">
        <v>4879</v>
      </c>
      <c r="C165" s="34" t="s">
        <v>308</v>
      </c>
      <c r="D165" s="34" t="s">
        <v>4912</v>
      </c>
      <c r="E165" s="35" t="s">
        <v>4892</v>
      </c>
      <c r="F165" s="35">
        <v>2</v>
      </c>
      <c r="G165" s="36">
        <v>2153.86</v>
      </c>
      <c r="H165" s="36">
        <v>4307.72</v>
      </c>
      <c r="I165" s="35">
        <v>2</v>
      </c>
      <c r="J165" s="36">
        <f t="shared" si="4"/>
        <v>4307.72</v>
      </c>
      <c r="K165" s="34">
        <f t="shared" si="5"/>
        <v>0</v>
      </c>
    </row>
    <row r="166" spans="1:11" ht="15" customHeight="1" x14ac:dyDescent="0.25">
      <c r="A166" s="35">
        <v>165</v>
      </c>
      <c r="B166" s="33" t="s">
        <v>4879</v>
      </c>
      <c r="C166" s="34" t="s">
        <v>263</v>
      </c>
      <c r="D166" s="34" t="s">
        <v>2276</v>
      </c>
      <c r="E166" s="35" t="s">
        <v>1360</v>
      </c>
      <c r="F166" s="35">
        <v>2</v>
      </c>
      <c r="G166" s="36">
        <v>1152.94</v>
      </c>
      <c r="H166" s="36">
        <v>2305.88</v>
      </c>
      <c r="I166" s="35">
        <v>2</v>
      </c>
      <c r="J166" s="36">
        <f t="shared" si="4"/>
        <v>2305.88</v>
      </c>
      <c r="K166" s="34">
        <f t="shared" si="5"/>
        <v>0</v>
      </c>
    </row>
    <row r="167" spans="1:11" ht="15" customHeight="1" x14ac:dyDescent="0.25">
      <c r="A167" s="35">
        <v>166</v>
      </c>
      <c r="B167" s="33" t="s">
        <v>4879</v>
      </c>
      <c r="C167" s="34" t="s">
        <v>4913</v>
      </c>
      <c r="D167" s="34" t="s">
        <v>2952</v>
      </c>
      <c r="E167" s="35" t="s">
        <v>4311</v>
      </c>
      <c r="F167" s="35">
        <v>7</v>
      </c>
      <c r="G167" s="36">
        <v>675</v>
      </c>
      <c r="H167" s="36">
        <v>4725</v>
      </c>
      <c r="I167" s="35">
        <v>7</v>
      </c>
      <c r="J167" s="36">
        <f t="shared" si="4"/>
        <v>4725</v>
      </c>
      <c r="K167" s="34">
        <f t="shared" si="5"/>
        <v>0</v>
      </c>
    </row>
    <row r="168" spans="1:11" ht="15" customHeight="1" x14ac:dyDescent="0.25">
      <c r="A168" s="35">
        <v>167</v>
      </c>
      <c r="B168" s="33" t="s">
        <v>4879</v>
      </c>
      <c r="C168" s="34" t="s">
        <v>4914</v>
      </c>
      <c r="D168" s="34" t="s">
        <v>2944</v>
      </c>
      <c r="E168" s="35" t="s">
        <v>1360</v>
      </c>
      <c r="F168" s="35">
        <v>7</v>
      </c>
      <c r="G168" s="36">
        <v>2304.7600000000002</v>
      </c>
      <c r="H168" s="36">
        <v>16133.32</v>
      </c>
      <c r="I168" s="35">
        <v>7</v>
      </c>
      <c r="J168" s="36">
        <f t="shared" si="4"/>
        <v>16133.320000000002</v>
      </c>
      <c r="K168" s="34">
        <f t="shared" si="5"/>
        <v>0</v>
      </c>
    </row>
    <row r="169" spans="1:11" ht="15" customHeight="1" x14ac:dyDescent="0.25">
      <c r="A169" s="35">
        <v>168</v>
      </c>
      <c r="B169" s="33" t="s">
        <v>4879</v>
      </c>
      <c r="C169" s="34" t="s">
        <v>2307</v>
      </c>
      <c r="D169" s="34" t="s">
        <v>2308</v>
      </c>
      <c r="E169" s="35" t="s">
        <v>1678</v>
      </c>
      <c r="F169" s="35">
        <v>62</v>
      </c>
      <c r="G169" s="36">
        <v>362.22</v>
      </c>
      <c r="H169" s="36">
        <v>22457.64</v>
      </c>
      <c r="I169" s="35">
        <v>62</v>
      </c>
      <c r="J169" s="36">
        <f t="shared" si="4"/>
        <v>22457.640000000003</v>
      </c>
      <c r="K169" s="34">
        <f t="shared" si="5"/>
        <v>0</v>
      </c>
    </row>
    <row r="170" spans="1:11" ht="15" customHeight="1" x14ac:dyDescent="0.25">
      <c r="A170" s="35">
        <v>169</v>
      </c>
      <c r="B170" s="33" t="s">
        <v>4879</v>
      </c>
      <c r="C170" s="34" t="s">
        <v>4915</v>
      </c>
      <c r="D170" s="34" t="s">
        <v>4916</v>
      </c>
      <c r="E170" s="35" t="s">
        <v>4892</v>
      </c>
      <c r="F170" s="35">
        <v>2</v>
      </c>
      <c r="G170" s="36">
        <v>3799</v>
      </c>
      <c r="H170" s="36">
        <v>7598</v>
      </c>
      <c r="I170" s="35">
        <v>2</v>
      </c>
      <c r="J170" s="36">
        <f t="shared" si="4"/>
        <v>7598</v>
      </c>
      <c r="K170" s="34">
        <f t="shared" si="5"/>
        <v>0</v>
      </c>
    </row>
    <row r="171" spans="1:11" ht="15" customHeight="1" x14ac:dyDescent="0.25">
      <c r="A171" s="35">
        <v>170</v>
      </c>
      <c r="B171" s="33" t="s">
        <v>4879</v>
      </c>
      <c r="C171" s="34" t="s">
        <v>4917</v>
      </c>
      <c r="D171" s="34" t="s">
        <v>4918</v>
      </c>
      <c r="E171" s="35" t="s">
        <v>4311</v>
      </c>
      <c r="F171" s="35">
        <v>3</v>
      </c>
      <c r="G171" s="36">
        <v>7455.56</v>
      </c>
      <c r="H171" s="36">
        <v>22366.68</v>
      </c>
      <c r="I171" s="35">
        <v>3</v>
      </c>
      <c r="J171" s="36">
        <f t="shared" si="4"/>
        <v>22366.68</v>
      </c>
      <c r="K171" s="34">
        <f t="shared" si="5"/>
        <v>0</v>
      </c>
    </row>
    <row r="172" spans="1:11" ht="15" customHeight="1" x14ac:dyDescent="0.25">
      <c r="A172" s="35">
        <v>171</v>
      </c>
      <c r="B172" s="33" t="s">
        <v>4879</v>
      </c>
      <c r="C172" s="34" t="s">
        <v>2330</v>
      </c>
      <c r="D172" s="34" t="s">
        <v>2331</v>
      </c>
      <c r="E172" s="35" t="s">
        <v>1360</v>
      </c>
      <c r="F172" s="35">
        <v>2</v>
      </c>
      <c r="G172" s="36">
        <v>600</v>
      </c>
      <c r="H172" s="36">
        <v>1200</v>
      </c>
      <c r="I172" s="35">
        <v>2</v>
      </c>
      <c r="J172" s="36">
        <f t="shared" si="4"/>
        <v>1200</v>
      </c>
      <c r="K172" s="34">
        <f t="shared" si="5"/>
        <v>0</v>
      </c>
    </row>
    <row r="173" spans="1:11" ht="15" customHeight="1" x14ac:dyDescent="0.25">
      <c r="A173" s="35">
        <v>172</v>
      </c>
      <c r="B173" s="33" t="s">
        <v>4879</v>
      </c>
      <c r="C173" s="34" t="s">
        <v>4919</v>
      </c>
      <c r="D173" s="34" t="s">
        <v>4920</v>
      </c>
      <c r="E173" s="35" t="s">
        <v>1360</v>
      </c>
      <c r="F173" s="35">
        <v>1</v>
      </c>
      <c r="G173" s="36">
        <v>1800</v>
      </c>
      <c r="H173" s="36">
        <v>1800</v>
      </c>
      <c r="I173" s="35">
        <v>1</v>
      </c>
      <c r="J173" s="36">
        <f t="shared" si="4"/>
        <v>1800</v>
      </c>
      <c r="K173" s="34">
        <f t="shared" si="5"/>
        <v>0</v>
      </c>
    </row>
    <row r="174" spans="1:11" ht="15" customHeight="1" x14ac:dyDescent="0.25">
      <c r="A174" s="35">
        <v>173</v>
      </c>
      <c r="B174" s="33" t="s">
        <v>4879</v>
      </c>
      <c r="C174" s="34" t="s">
        <v>147</v>
      </c>
      <c r="D174" s="34" t="s">
        <v>2304</v>
      </c>
      <c r="E174" s="35" t="s">
        <v>1360</v>
      </c>
      <c r="F174" s="35">
        <v>7</v>
      </c>
      <c r="G174" s="36">
        <v>810.84</v>
      </c>
      <c r="H174" s="36">
        <v>5675.85</v>
      </c>
      <c r="I174" s="35">
        <v>7</v>
      </c>
      <c r="J174" s="36">
        <f t="shared" si="4"/>
        <v>5675.88</v>
      </c>
      <c r="K174" s="34">
        <f t="shared" si="5"/>
        <v>0</v>
      </c>
    </row>
    <row r="175" spans="1:11" ht="15" customHeight="1" x14ac:dyDescent="0.25">
      <c r="A175" s="35">
        <v>174</v>
      </c>
      <c r="B175" s="33" t="s">
        <v>4879</v>
      </c>
      <c r="C175" s="34" t="s">
        <v>4921</v>
      </c>
      <c r="D175" s="34" t="s">
        <v>4922</v>
      </c>
      <c r="E175" s="35" t="s">
        <v>1360</v>
      </c>
      <c r="F175" s="35">
        <v>1</v>
      </c>
      <c r="G175" s="36">
        <v>8950</v>
      </c>
      <c r="H175" s="36">
        <v>8950</v>
      </c>
      <c r="I175" s="35">
        <v>1</v>
      </c>
      <c r="J175" s="36">
        <f t="shared" si="4"/>
        <v>8950</v>
      </c>
      <c r="K175" s="34">
        <f t="shared" si="5"/>
        <v>0</v>
      </c>
    </row>
    <row r="176" spans="1:11" ht="15" customHeight="1" x14ac:dyDescent="0.25">
      <c r="A176" s="35">
        <v>175</v>
      </c>
      <c r="B176" s="33" t="s">
        <v>4879</v>
      </c>
      <c r="C176" s="34" t="s">
        <v>447</v>
      </c>
      <c r="D176" s="34" t="s">
        <v>2315</v>
      </c>
      <c r="E176" s="35" t="s">
        <v>4892</v>
      </c>
      <c r="F176" s="35">
        <v>2</v>
      </c>
      <c r="G176" s="36">
        <v>3441.66</v>
      </c>
      <c r="H176" s="36">
        <v>6883.32</v>
      </c>
      <c r="I176" s="35">
        <v>2</v>
      </c>
      <c r="J176" s="36">
        <f t="shared" si="4"/>
        <v>6883.32</v>
      </c>
      <c r="K176" s="34">
        <f t="shared" si="5"/>
        <v>0</v>
      </c>
    </row>
    <row r="177" spans="1:11" ht="15" customHeight="1" x14ac:dyDescent="0.25">
      <c r="A177" s="35">
        <v>176</v>
      </c>
      <c r="B177" s="33" t="s">
        <v>4879</v>
      </c>
      <c r="C177" s="34" t="s">
        <v>447</v>
      </c>
      <c r="D177" s="34" t="s">
        <v>2993</v>
      </c>
      <c r="E177" s="35" t="s">
        <v>4892</v>
      </c>
      <c r="F177" s="35">
        <v>4</v>
      </c>
      <c r="G177" s="36">
        <v>2437.2399999999998</v>
      </c>
      <c r="H177" s="36">
        <v>9748.9599999999991</v>
      </c>
      <c r="I177" s="35">
        <v>4</v>
      </c>
      <c r="J177" s="36">
        <f t="shared" si="4"/>
        <v>9748.9599999999991</v>
      </c>
      <c r="K177" s="34">
        <f t="shared" si="5"/>
        <v>0</v>
      </c>
    </row>
    <row r="178" spans="1:11" ht="15" customHeight="1" x14ac:dyDescent="0.25">
      <c r="A178" s="35">
        <v>177</v>
      </c>
      <c r="B178" s="33" t="s">
        <v>4879</v>
      </c>
      <c r="C178" s="34" t="s">
        <v>447</v>
      </c>
      <c r="D178" s="34" t="s">
        <v>2316</v>
      </c>
      <c r="E178" s="35" t="s">
        <v>4892</v>
      </c>
      <c r="F178" s="35">
        <v>1</v>
      </c>
      <c r="G178" s="36">
        <v>4300</v>
      </c>
      <c r="H178" s="36">
        <v>4300</v>
      </c>
      <c r="I178" s="35">
        <v>1</v>
      </c>
      <c r="J178" s="36">
        <f t="shared" si="4"/>
        <v>4300</v>
      </c>
      <c r="K178" s="34">
        <f t="shared" si="5"/>
        <v>0</v>
      </c>
    </row>
    <row r="179" spans="1:11" ht="15" customHeight="1" x14ac:dyDescent="0.25">
      <c r="A179" s="35">
        <v>178</v>
      </c>
      <c r="B179" s="33" t="s">
        <v>4879</v>
      </c>
      <c r="C179" s="34" t="s">
        <v>447</v>
      </c>
      <c r="D179" s="34" t="s">
        <v>2999</v>
      </c>
      <c r="E179" s="35" t="s">
        <v>4892</v>
      </c>
      <c r="F179" s="35">
        <v>4</v>
      </c>
      <c r="G179" s="36">
        <v>5399.5</v>
      </c>
      <c r="H179" s="36">
        <v>21598</v>
      </c>
      <c r="I179" s="35">
        <v>4</v>
      </c>
      <c r="J179" s="36">
        <f t="shared" si="4"/>
        <v>21598</v>
      </c>
      <c r="K179" s="34">
        <f t="shared" si="5"/>
        <v>0</v>
      </c>
    </row>
    <row r="180" spans="1:11" ht="15" customHeight="1" x14ac:dyDescent="0.25">
      <c r="A180" s="35">
        <v>179</v>
      </c>
      <c r="B180" s="33" t="s">
        <v>4879</v>
      </c>
      <c r="C180" s="34" t="s">
        <v>1274</v>
      </c>
      <c r="D180" s="34" t="s">
        <v>4923</v>
      </c>
      <c r="E180" s="35" t="s">
        <v>1360</v>
      </c>
      <c r="F180" s="35">
        <v>1</v>
      </c>
      <c r="G180" s="36">
        <v>1000</v>
      </c>
      <c r="H180" s="36">
        <v>1000</v>
      </c>
      <c r="I180" s="35">
        <v>1</v>
      </c>
      <c r="J180" s="36">
        <f t="shared" si="4"/>
        <v>1000</v>
      </c>
      <c r="K180" s="34">
        <f t="shared" si="5"/>
        <v>0</v>
      </c>
    </row>
    <row r="181" spans="1:11" ht="15" customHeight="1" x14ac:dyDescent="0.25">
      <c r="A181" s="35">
        <v>180</v>
      </c>
      <c r="B181" s="33" t="s">
        <v>4879</v>
      </c>
      <c r="C181" s="34" t="s">
        <v>200</v>
      </c>
      <c r="D181" s="34" t="s">
        <v>4768</v>
      </c>
      <c r="E181" s="35" t="s">
        <v>4895</v>
      </c>
      <c r="F181" s="35">
        <v>2</v>
      </c>
      <c r="G181" s="36">
        <v>2980</v>
      </c>
      <c r="H181" s="36">
        <v>5960</v>
      </c>
      <c r="I181" s="35">
        <v>2</v>
      </c>
      <c r="J181" s="36">
        <f t="shared" si="4"/>
        <v>5960</v>
      </c>
      <c r="K181" s="34">
        <f t="shared" si="5"/>
        <v>0</v>
      </c>
    </row>
    <row r="182" spans="1:11" ht="15" customHeight="1" x14ac:dyDescent="0.25">
      <c r="A182" s="35">
        <v>181</v>
      </c>
      <c r="B182" s="33" t="s">
        <v>4879</v>
      </c>
      <c r="C182" s="34" t="s">
        <v>447</v>
      </c>
      <c r="D182" s="34" t="s">
        <v>2353</v>
      </c>
      <c r="E182" s="35" t="s">
        <v>4892</v>
      </c>
      <c r="F182" s="35">
        <v>1</v>
      </c>
      <c r="G182" s="36">
        <v>3999</v>
      </c>
      <c r="H182" s="36">
        <v>3999</v>
      </c>
      <c r="I182" s="35">
        <v>1</v>
      </c>
      <c r="J182" s="36">
        <f t="shared" si="4"/>
        <v>3999</v>
      </c>
      <c r="K182" s="34">
        <f t="shared" si="5"/>
        <v>0</v>
      </c>
    </row>
    <row r="183" spans="1:11" ht="15" customHeight="1" x14ac:dyDescent="0.25">
      <c r="A183" s="35">
        <v>182</v>
      </c>
      <c r="B183" s="33" t="s">
        <v>4879</v>
      </c>
      <c r="C183" s="34" t="s">
        <v>447</v>
      </c>
      <c r="D183" s="34" t="s">
        <v>2991</v>
      </c>
      <c r="E183" s="35" t="s">
        <v>4892</v>
      </c>
      <c r="F183" s="35">
        <v>2</v>
      </c>
      <c r="G183" s="36">
        <v>1633.13</v>
      </c>
      <c r="H183" s="36">
        <v>3266.26</v>
      </c>
      <c r="I183" s="35">
        <v>2</v>
      </c>
      <c r="J183" s="36">
        <f t="shared" si="4"/>
        <v>3266.26</v>
      </c>
      <c r="K183" s="34">
        <f t="shared" si="5"/>
        <v>0</v>
      </c>
    </row>
    <row r="184" spans="1:11" ht="15" customHeight="1" x14ac:dyDescent="0.25">
      <c r="A184" s="35">
        <v>183</v>
      </c>
      <c r="B184" s="33" t="s">
        <v>4879</v>
      </c>
      <c r="C184" s="34" t="s">
        <v>4924</v>
      </c>
      <c r="D184" s="34" t="s">
        <v>2298</v>
      </c>
      <c r="E184" s="35" t="s">
        <v>4892</v>
      </c>
      <c r="F184" s="35">
        <v>4</v>
      </c>
      <c r="G184" s="36">
        <v>750</v>
      </c>
      <c r="H184" s="36">
        <v>3000</v>
      </c>
      <c r="I184" s="35">
        <v>4</v>
      </c>
      <c r="J184" s="36">
        <f t="shared" si="4"/>
        <v>3000</v>
      </c>
      <c r="K184" s="34">
        <f t="shared" si="5"/>
        <v>0</v>
      </c>
    </row>
    <row r="185" spans="1:11" ht="15" customHeight="1" x14ac:dyDescent="0.25">
      <c r="A185" s="35">
        <v>184</v>
      </c>
      <c r="B185" s="33" t="s">
        <v>4879</v>
      </c>
      <c r="C185" s="34" t="s">
        <v>447</v>
      </c>
      <c r="D185" s="34" t="s">
        <v>4925</v>
      </c>
      <c r="E185" s="35" t="s">
        <v>4892</v>
      </c>
      <c r="F185" s="35">
        <v>2</v>
      </c>
      <c r="G185" s="36">
        <v>4760</v>
      </c>
      <c r="H185" s="36">
        <v>9520</v>
      </c>
      <c r="I185" s="35">
        <v>2</v>
      </c>
      <c r="J185" s="36">
        <f t="shared" si="4"/>
        <v>9520</v>
      </c>
      <c r="K185" s="34">
        <f t="shared" si="5"/>
        <v>0</v>
      </c>
    </row>
    <row r="186" spans="1:11" ht="15" customHeight="1" x14ac:dyDescent="0.25">
      <c r="A186" s="35">
        <v>185</v>
      </c>
      <c r="B186" s="33" t="s">
        <v>4879</v>
      </c>
      <c r="C186" s="34" t="s">
        <v>447</v>
      </c>
      <c r="D186" s="34" t="s">
        <v>2994</v>
      </c>
      <c r="E186" s="35" t="s">
        <v>4892</v>
      </c>
      <c r="F186" s="35">
        <v>3</v>
      </c>
      <c r="G186" s="36">
        <v>2082.5500000000002</v>
      </c>
      <c r="H186" s="36">
        <v>6247.65</v>
      </c>
      <c r="I186" s="35">
        <v>3</v>
      </c>
      <c r="J186" s="36">
        <f t="shared" si="4"/>
        <v>6247.6500000000005</v>
      </c>
      <c r="K186" s="34">
        <f t="shared" si="5"/>
        <v>0</v>
      </c>
    </row>
    <row r="187" spans="1:11" ht="15" customHeight="1" x14ac:dyDescent="0.25">
      <c r="A187" s="35">
        <v>186</v>
      </c>
      <c r="B187" s="33" t="s">
        <v>4879</v>
      </c>
      <c r="C187" s="34" t="s">
        <v>263</v>
      </c>
      <c r="D187" s="34" t="s">
        <v>2282</v>
      </c>
      <c r="E187" s="35" t="s">
        <v>1360</v>
      </c>
      <c r="F187" s="35">
        <v>6</v>
      </c>
      <c r="G187" s="36">
        <v>1032.95</v>
      </c>
      <c r="H187" s="36">
        <v>6197.7</v>
      </c>
      <c r="I187" s="35">
        <v>6</v>
      </c>
      <c r="J187" s="36">
        <f t="shared" si="4"/>
        <v>6197.7000000000007</v>
      </c>
      <c r="K187" s="34">
        <f t="shared" si="5"/>
        <v>0</v>
      </c>
    </row>
    <row r="188" spans="1:11" ht="15" customHeight="1" x14ac:dyDescent="0.25">
      <c r="A188" s="35">
        <v>187</v>
      </c>
      <c r="B188" s="33" t="s">
        <v>4879</v>
      </c>
      <c r="C188" s="34" t="s">
        <v>2183</v>
      </c>
      <c r="D188" s="34" t="s">
        <v>2184</v>
      </c>
      <c r="E188" s="35" t="s">
        <v>4892</v>
      </c>
      <c r="F188" s="35">
        <v>2</v>
      </c>
      <c r="G188" s="36">
        <v>7900</v>
      </c>
      <c r="H188" s="36">
        <v>15800</v>
      </c>
      <c r="I188" s="35">
        <v>2</v>
      </c>
      <c r="J188" s="36">
        <f t="shared" si="4"/>
        <v>15800</v>
      </c>
      <c r="K188" s="34">
        <f t="shared" si="5"/>
        <v>0</v>
      </c>
    </row>
    <row r="189" spans="1:11" ht="15" customHeight="1" x14ac:dyDescent="0.25">
      <c r="A189" s="35">
        <v>188</v>
      </c>
      <c r="B189" s="33" t="s">
        <v>4879</v>
      </c>
      <c r="C189" s="34" t="s">
        <v>2961</v>
      </c>
      <c r="D189" s="34" t="s">
        <v>2962</v>
      </c>
      <c r="E189" s="35" t="s">
        <v>1360</v>
      </c>
      <c r="F189" s="35">
        <v>5</v>
      </c>
      <c r="G189" s="36">
        <v>1900</v>
      </c>
      <c r="H189" s="36">
        <v>9500</v>
      </c>
      <c r="I189" s="35">
        <v>5</v>
      </c>
      <c r="J189" s="36">
        <f t="shared" si="4"/>
        <v>9500</v>
      </c>
      <c r="K189" s="34">
        <f t="shared" si="5"/>
        <v>0</v>
      </c>
    </row>
    <row r="190" spans="1:11" ht="15" customHeight="1" x14ac:dyDescent="0.25">
      <c r="A190" s="35">
        <v>189</v>
      </c>
      <c r="B190" s="33" t="s">
        <v>4879</v>
      </c>
      <c r="C190" s="34" t="s">
        <v>2370</v>
      </c>
      <c r="D190" s="34" t="s">
        <v>2371</v>
      </c>
      <c r="E190" s="35" t="s">
        <v>1360</v>
      </c>
      <c r="F190" s="35">
        <v>3</v>
      </c>
      <c r="G190" s="36">
        <v>484.89</v>
      </c>
      <c r="H190" s="36">
        <v>1454.67</v>
      </c>
      <c r="I190" s="35">
        <v>3</v>
      </c>
      <c r="J190" s="36">
        <f t="shared" si="4"/>
        <v>1454.67</v>
      </c>
      <c r="K190" s="34">
        <f t="shared" si="5"/>
        <v>0</v>
      </c>
    </row>
    <row r="191" spans="1:11" ht="15" customHeight="1" x14ac:dyDescent="0.25">
      <c r="A191" s="35">
        <v>190</v>
      </c>
      <c r="B191" s="33" t="s">
        <v>4879</v>
      </c>
      <c r="C191" s="34" t="s">
        <v>254</v>
      </c>
      <c r="D191" s="34" t="s">
        <v>2231</v>
      </c>
      <c r="E191" s="35" t="s">
        <v>1363</v>
      </c>
      <c r="F191" s="35">
        <v>2</v>
      </c>
      <c r="G191" s="36">
        <v>5500</v>
      </c>
      <c r="H191" s="36">
        <v>11000</v>
      </c>
      <c r="I191" s="35">
        <v>2</v>
      </c>
      <c r="J191" s="36">
        <f t="shared" si="4"/>
        <v>11000</v>
      </c>
      <c r="K191" s="34">
        <f t="shared" si="5"/>
        <v>0</v>
      </c>
    </row>
    <row r="192" spans="1:11" ht="15" customHeight="1" x14ac:dyDescent="0.25">
      <c r="A192" s="35">
        <v>191</v>
      </c>
      <c r="B192" s="33" t="s">
        <v>4879</v>
      </c>
      <c r="C192" s="34" t="s">
        <v>369</v>
      </c>
      <c r="D192" s="34" t="s">
        <v>2265</v>
      </c>
      <c r="E192" s="35" t="s">
        <v>4892</v>
      </c>
      <c r="F192" s="35">
        <v>5</v>
      </c>
      <c r="G192" s="36">
        <v>3950</v>
      </c>
      <c r="H192" s="36">
        <v>19750</v>
      </c>
      <c r="I192" s="35">
        <v>5</v>
      </c>
      <c r="J192" s="36">
        <f t="shared" si="4"/>
        <v>19750</v>
      </c>
      <c r="K192" s="34">
        <f t="shared" si="5"/>
        <v>0</v>
      </c>
    </row>
    <row r="193" spans="1:11" ht="15" customHeight="1" x14ac:dyDescent="0.25">
      <c r="A193" s="35">
        <v>192</v>
      </c>
      <c r="B193" s="33" t="s">
        <v>4879</v>
      </c>
      <c r="C193" s="34" t="s">
        <v>795</v>
      </c>
      <c r="D193" s="34" t="s">
        <v>2287</v>
      </c>
      <c r="E193" s="35" t="s">
        <v>4311</v>
      </c>
      <c r="F193" s="35">
        <v>26</v>
      </c>
      <c r="G193" s="36">
        <v>238.01</v>
      </c>
      <c r="H193" s="36">
        <v>6188.22</v>
      </c>
      <c r="I193" s="35">
        <v>26</v>
      </c>
      <c r="J193" s="36">
        <f t="shared" si="4"/>
        <v>6188.26</v>
      </c>
      <c r="K193" s="34">
        <f t="shared" si="5"/>
        <v>0</v>
      </c>
    </row>
    <row r="194" spans="1:11" ht="15" customHeight="1" x14ac:dyDescent="0.25">
      <c r="A194" s="35">
        <v>193</v>
      </c>
      <c r="B194" s="33" t="s">
        <v>4879</v>
      </c>
      <c r="C194" s="34" t="s">
        <v>263</v>
      </c>
      <c r="D194" s="34" t="s">
        <v>2378</v>
      </c>
      <c r="E194" s="35" t="s">
        <v>1355</v>
      </c>
      <c r="F194" s="35">
        <v>6</v>
      </c>
      <c r="G194" s="36">
        <v>1500</v>
      </c>
      <c r="H194" s="36">
        <v>9000</v>
      </c>
      <c r="I194" s="35">
        <v>6</v>
      </c>
      <c r="J194" s="36">
        <f t="shared" si="4"/>
        <v>9000</v>
      </c>
      <c r="K194" s="34">
        <f t="shared" si="5"/>
        <v>0</v>
      </c>
    </row>
    <row r="195" spans="1:11" ht="15" customHeight="1" x14ac:dyDescent="0.25">
      <c r="A195" s="35">
        <v>194</v>
      </c>
      <c r="B195" s="33" t="s">
        <v>4879</v>
      </c>
      <c r="C195" s="34" t="s">
        <v>447</v>
      </c>
      <c r="D195" s="34" t="s">
        <v>2991</v>
      </c>
      <c r="E195" s="35" t="s">
        <v>4892</v>
      </c>
      <c r="F195" s="35">
        <v>2</v>
      </c>
      <c r="G195" s="36">
        <v>1633.13</v>
      </c>
      <c r="H195" s="36">
        <v>3266.26</v>
      </c>
      <c r="I195" s="35">
        <v>2</v>
      </c>
      <c r="J195" s="36">
        <f t="shared" ref="J195:J258" si="6">I195*G195</f>
        <v>3266.26</v>
      </c>
      <c r="K195" s="34">
        <f t="shared" ref="K195:K258" si="7">F195-I195</f>
        <v>0</v>
      </c>
    </row>
    <row r="196" spans="1:11" ht="15" customHeight="1" x14ac:dyDescent="0.25">
      <c r="A196" s="35">
        <v>195</v>
      </c>
      <c r="B196" s="33" t="s">
        <v>4926</v>
      </c>
      <c r="C196" s="34" t="s">
        <v>968</v>
      </c>
      <c r="D196" s="34" t="s">
        <v>4927</v>
      </c>
      <c r="E196" s="35" t="s">
        <v>1379</v>
      </c>
      <c r="F196" s="35">
        <v>5</v>
      </c>
      <c r="G196" s="36">
        <v>330.91</v>
      </c>
      <c r="H196" s="36">
        <v>1654.55</v>
      </c>
      <c r="I196" s="35">
        <v>5</v>
      </c>
      <c r="J196" s="36">
        <f t="shared" si="6"/>
        <v>1654.5500000000002</v>
      </c>
      <c r="K196" s="34">
        <f t="shared" si="7"/>
        <v>0</v>
      </c>
    </row>
    <row r="197" spans="1:11" ht="15" customHeight="1" x14ac:dyDescent="0.25">
      <c r="A197" s="35">
        <v>196</v>
      </c>
      <c r="B197" s="33" t="s">
        <v>4928</v>
      </c>
      <c r="C197" s="34" t="s">
        <v>1862</v>
      </c>
      <c r="D197" s="34" t="s">
        <v>2398</v>
      </c>
      <c r="E197" s="35" t="s">
        <v>1379</v>
      </c>
      <c r="F197" s="35">
        <v>3</v>
      </c>
      <c r="G197" s="36">
        <v>0</v>
      </c>
      <c r="H197" s="36">
        <v>0</v>
      </c>
      <c r="I197" s="35">
        <v>3</v>
      </c>
      <c r="J197" s="36">
        <f t="shared" si="6"/>
        <v>0</v>
      </c>
      <c r="K197" s="34">
        <f t="shared" si="7"/>
        <v>0</v>
      </c>
    </row>
    <row r="198" spans="1:11" ht="15" customHeight="1" x14ac:dyDescent="0.25">
      <c r="A198" s="35">
        <v>197</v>
      </c>
      <c r="B198" s="33" t="s">
        <v>4929</v>
      </c>
      <c r="C198" s="34" t="s">
        <v>1647</v>
      </c>
      <c r="D198" s="34" t="s">
        <v>4930</v>
      </c>
      <c r="E198" s="35" t="s">
        <v>1379</v>
      </c>
      <c r="F198" s="35">
        <v>2</v>
      </c>
      <c r="G198" s="36">
        <v>680</v>
      </c>
      <c r="H198" s="36">
        <v>1360</v>
      </c>
      <c r="I198" s="35">
        <v>2</v>
      </c>
      <c r="J198" s="36">
        <f t="shared" si="6"/>
        <v>1360</v>
      </c>
      <c r="K198" s="34">
        <f t="shared" si="7"/>
        <v>0</v>
      </c>
    </row>
    <row r="199" spans="1:11" ht="15" customHeight="1" x14ac:dyDescent="0.25">
      <c r="A199" s="35">
        <v>198</v>
      </c>
      <c r="B199" s="33" t="s">
        <v>4931</v>
      </c>
      <c r="C199" s="34" t="s">
        <v>4743</v>
      </c>
      <c r="D199" s="34" t="s">
        <v>2405</v>
      </c>
      <c r="E199" s="35" t="s">
        <v>1379</v>
      </c>
      <c r="F199" s="35">
        <v>2</v>
      </c>
      <c r="G199" s="36">
        <v>280.35000000000002</v>
      </c>
      <c r="H199" s="36">
        <v>560.70000000000005</v>
      </c>
      <c r="I199" s="35">
        <v>2</v>
      </c>
      <c r="J199" s="36">
        <f t="shared" si="6"/>
        <v>560.70000000000005</v>
      </c>
      <c r="K199" s="34">
        <f t="shared" si="7"/>
        <v>0</v>
      </c>
    </row>
    <row r="200" spans="1:11" ht="15" customHeight="1" x14ac:dyDescent="0.25">
      <c r="A200" s="35">
        <v>199</v>
      </c>
      <c r="B200" s="33" t="s">
        <v>4932</v>
      </c>
      <c r="C200" s="34" t="s">
        <v>308</v>
      </c>
      <c r="D200" s="34" t="s">
        <v>4285</v>
      </c>
      <c r="E200" s="35" t="s">
        <v>4933</v>
      </c>
      <c r="F200" s="35">
        <v>5</v>
      </c>
      <c r="G200" s="36">
        <v>1224.2</v>
      </c>
      <c r="H200" s="36">
        <v>6121</v>
      </c>
      <c r="I200" s="35">
        <v>5</v>
      </c>
      <c r="J200" s="36">
        <f t="shared" si="6"/>
        <v>6121</v>
      </c>
      <c r="K200" s="34">
        <f t="shared" si="7"/>
        <v>0</v>
      </c>
    </row>
    <row r="201" spans="1:11" ht="15" customHeight="1" x14ac:dyDescent="0.25">
      <c r="A201" s="35">
        <v>200</v>
      </c>
      <c r="B201" s="33" t="s">
        <v>4934</v>
      </c>
      <c r="C201" s="34" t="s">
        <v>308</v>
      </c>
      <c r="D201" s="34" t="s">
        <v>4935</v>
      </c>
      <c r="E201" s="35" t="s">
        <v>4933</v>
      </c>
      <c r="F201" s="35">
        <v>3</v>
      </c>
      <c r="G201" s="36">
        <v>1833.33</v>
      </c>
      <c r="H201" s="36">
        <v>5500</v>
      </c>
      <c r="I201" s="35">
        <v>3</v>
      </c>
      <c r="J201" s="36">
        <f t="shared" si="6"/>
        <v>5499.99</v>
      </c>
      <c r="K201" s="34">
        <f t="shared" si="7"/>
        <v>0</v>
      </c>
    </row>
    <row r="202" spans="1:11" ht="15" customHeight="1" x14ac:dyDescent="0.25">
      <c r="A202" s="35">
        <v>201</v>
      </c>
      <c r="B202" s="33" t="s">
        <v>4936</v>
      </c>
      <c r="C202" s="34" t="s">
        <v>134</v>
      </c>
      <c r="D202" s="34" t="s">
        <v>437</v>
      </c>
      <c r="E202" s="35" t="s">
        <v>4937</v>
      </c>
      <c r="F202" s="35">
        <v>19</v>
      </c>
      <c r="G202" s="36">
        <v>3567.48</v>
      </c>
      <c r="H202" s="36">
        <v>67782.12</v>
      </c>
      <c r="I202" s="35">
        <v>19</v>
      </c>
      <c r="J202" s="36">
        <f t="shared" si="6"/>
        <v>67782.12</v>
      </c>
      <c r="K202" s="34">
        <f t="shared" si="7"/>
        <v>0</v>
      </c>
    </row>
    <row r="203" spans="1:11" ht="15" customHeight="1" x14ac:dyDescent="0.25">
      <c r="A203" s="35">
        <v>202</v>
      </c>
      <c r="B203" s="33" t="s">
        <v>4938</v>
      </c>
      <c r="C203" s="34" t="s">
        <v>369</v>
      </c>
      <c r="D203" s="34" t="s">
        <v>4939</v>
      </c>
      <c r="E203" s="35" t="s">
        <v>4937</v>
      </c>
      <c r="F203" s="35">
        <v>4</v>
      </c>
      <c r="G203" s="36">
        <v>1820.61</v>
      </c>
      <c r="H203" s="36">
        <v>7282.42</v>
      </c>
      <c r="I203" s="35">
        <v>4</v>
      </c>
      <c r="J203" s="36">
        <f t="shared" si="6"/>
        <v>7282.44</v>
      </c>
      <c r="K203" s="34">
        <f t="shared" si="7"/>
        <v>0</v>
      </c>
    </row>
    <row r="204" spans="1:11" ht="15" customHeight="1" x14ac:dyDescent="0.25">
      <c r="A204" s="35">
        <v>203</v>
      </c>
      <c r="B204" s="33" t="s">
        <v>4940</v>
      </c>
      <c r="C204" s="34" t="s">
        <v>4941</v>
      </c>
      <c r="D204" s="34" t="s">
        <v>4942</v>
      </c>
      <c r="E204" s="35" t="s">
        <v>4937</v>
      </c>
      <c r="F204" s="35">
        <v>2</v>
      </c>
      <c r="G204" s="36">
        <v>15230</v>
      </c>
      <c r="H204" s="36">
        <v>30460</v>
      </c>
      <c r="I204" s="35">
        <v>2</v>
      </c>
      <c r="J204" s="36">
        <f t="shared" si="6"/>
        <v>30460</v>
      </c>
      <c r="K204" s="34">
        <f t="shared" si="7"/>
        <v>0</v>
      </c>
    </row>
    <row r="205" spans="1:11" ht="15" customHeight="1" x14ac:dyDescent="0.25">
      <c r="A205" s="35">
        <v>204</v>
      </c>
      <c r="B205" s="33" t="s">
        <v>4943</v>
      </c>
      <c r="C205" s="34" t="s">
        <v>2444</v>
      </c>
      <c r="D205" s="34" t="s">
        <v>4944</v>
      </c>
      <c r="E205" s="35" t="s">
        <v>4937</v>
      </c>
      <c r="F205" s="35">
        <v>4</v>
      </c>
      <c r="G205" s="36">
        <v>3183.34</v>
      </c>
      <c r="H205" s="36">
        <v>12733.34</v>
      </c>
      <c r="I205" s="35">
        <v>4</v>
      </c>
      <c r="J205" s="36">
        <f t="shared" si="6"/>
        <v>12733.36</v>
      </c>
      <c r="K205" s="34">
        <f t="shared" si="7"/>
        <v>0</v>
      </c>
    </row>
    <row r="206" spans="1:11" ht="15" customHeight="1" x14ac:dyDescent="0.25">
      <c r="A206" s="35">
        <v>205</v>
      </c>
      <c r="B206" s="33" t="s">
        <v>4945</v>
      </c>
      <c r="C206" s="34" t="s">
        <v>4268</v>
      </c>
      <c r="D206" s="34" t="s">
        <v>4946</v>
      </c>
      <c r="E206" s="35" t="s">
        <v>1400</v>
      </c>
      <c r="F206" s="35">
        <v>45</v>
      </c>
      <c r="G206" s="36">
        <v>42.67</v>
      </c>
      <c r="H206" s="36">
        <v>1920</v>
      </c>
      <c r="I206" s="35">
        <v>45</v>
      </c>
      <c r="J206" s="36">
        <f t="shared" si="6"/>
        <v>1920.15</v>
      </c>
      <c r="K206" s="34">
        <f t="shared" si="7"/>
        <v>0</v>
      </c>
    </row>
    <row r="207" spans="1:11" ht="15" customHeight="1" x14ac:dyDescent="0.25">
      <c r="A207" s="35">
        <v>206</v>
      </c>
      <c r="B207" s="33" t="s">
        <v>4947</v>
      </c>
      <c r="C207" s="34" t="s">
        <v>2424</v>
      </c>
      <c r="D207" s="34" t="s">
        <v>437</v>
      </c>
      <c r="E207" s="35" t="s">
        <v>1379</v>
      </c>
      <c r="F207" s="35">
        <v>4</v>
      </c>
      <c r="G207" s="36">
        <v>616.07000000000005</v>
      </c>
      <c r="H207" s="36">
        <v>2464.2800000000002</v>
      </c>
      <c r="I207" s="35">
        <v>4</v>
      </c>
      <c r="J207" s="36">
        <f t="shared" si="6"/>
        <v>2464.2800000000002</v>
      </c>
      <c r="K207" s="34">
        <f t="shared" si="7"/>
        <v>0</v>
      </c>
    </row>
    <row r="208" spans="1:11" ht="15" customHeight="1" x14ac:dyDescent="0.25">
      <c r="A208" s="35">
        <v>207</v>
      </c>
      <c r="B208" s="33" t="s">
        <v>4948</v>
      </c>
      <c r="C208" s="34" t="s">
        <v>804</v>
      </c>
      <c r="D208" s="34" t="s">
        <v>4949</v>
      </c>
      <c r="E208" s="35" t="s">
        <v>1389</v>
      </c>
      <c r="F208" s="35">
        <v>1</v>
      </c>
      <c r="G208" s="36">
        <v>29500</v>
      </c>
      <c r="H208" s="36">
        <v>29500</v>
      </c>
      <c r="I208" s="35">
        <v>1</v>
      </c>
      <c r="J208" s="36">
        <f t="shared" si="6"/>
        <v>29500</v>
      </c>
      <c r="K208" s="34">
        <f t="shared" si="7"/>
        <v>0</v>
      </c>
    </row>
    <row r="209" spans="1:11" ht="15" customHeight="1" x14ac:dyDescent="0.25">
      <c r="A209" s="35">
        <v>208</v>
      </c>
      <c r="B209" s="33" t="s">
        <v>4950</v>
      </c>
      <c r="C209" s="34" t="s">
        <v>634</v>
      </c>
      <c r="D209" s="34" t="s">
        <v>4951</v>
      </c>
      <c r="E209" s="35" t="s">
        <v>4933</v>
      </c>
      <c r="F209" s="35">
        <v>3</v>
      </c>
      <c r="G209" s="36">
        <v>2500</v>
      </c>
      <c r="H209" s="36">
        <v>7500</v>
      </c>
      <c r="I209" s="35">
        <v>3</v>
      </c>
      <c r="J209" s="36">
        <f t="shared" si="6"/>
        <v>7500</v>
      </c>
      <c r="K209" s="34">
        <f t="shared" si="7"/>
        <v>0</v>
      </c>
    </row>
    <row r="210" spans="1:11" ht="15" customHeight="1" x14ac:dyDescent="0.25">
      <c r="A210" s="35">
        <v>209</v>
      </c>
      <c r="B210" s="33" t="s">
        <v>4952</v>
      </c>
      <c r="C210" s="34" t="s">
        <v>941</v>
      </c>
      <c r="D210" s="34" t="s">
        <v>2408</v>
      </c>
      <c r="E210" s="35" t="s">
        <v>1389</v>
      </c>
      <c r="F210" s="35">
        <v>9</v>
      </c>
      <c r="G210" s="36">
        <v>900</v>
      </c>
      <c r="H210" s="36">
        <v>8100</v>
      </c>
      <c r="I210" s="35">
        <v>9</v>
      </c>
      <c r="J210" s="36">
        <f t="shared" si="6"/>
        <v>8100</v>
      </c>
      <c r="K210" s="34">
        <f t="shared" si="7"/>
        <v>0</v>
      </c>
    </row>
    <row r="211" spans="1:11" ht="15" customHeight="1" x14ac:dyDescent="0.25">
      <c r="A211" s="35">
        <v>210</v>
      </c>
      <c r="B211" s="33" t="s">
        <v>4953</v>
      </c>
      <c r="C211" s="34" t="s">
        <v>263</v>
      </c>
      <c r="D211" s="34" t="s">
        <v>2449</v>
      </c>
      <c r="E211" s="35" t="s">
        <v>1379</v>
      </c>
      <c r="F211" s="35">
        <v>4</v>
      </c>
      <c r="G211" s="36">
        <v>906.6</v>
      </c>
      <c r="H211" s="36">
        <v>3626.4</v>
      </c>
      <c r="I211" s="35">
        <v>4</v>
      </c>
      <c r="J211" s="36">
        <f t="shared" si="6"/>
        <v>3626.4</v>
      </c>
      <c r="K211" s="34">
        <f t="shared" si="7"/>
        <v>0</v>
      </c>
    </row>
    <row r="212" spans="1:11" ht="15" customHeight="1" x14ac:dyDescent="0.25">
      <c r="A212" s="35">
        <v>211</v>
      </c>
      <c r="B212" s="33" t="s">
        <v>4954</v>
      </c>
      <c r="C212" s="34" t="s">
        <v>1602</v>
      </c>
      <c r="D212" s="34" t="s">
        <v>4283</v>
      </c>
      <c r="E212" s="35" t="s">
        <v>1389</v>
      </c>
      <c r="F212" s="35">
        <v>2</v>
      </c>
      <c r="G212" s="36">
        <v>1214.97</v>
      </c>
      <c r="H212" s="36">
        <v>2429.94</v>
      </c>
      <c r="I212" s="35">
        <v>2</v>
      </c>
      <c r="J212" s="36">
        <f t="shared" si="6"/>
        <v>2429.94</v>
      </c>
      <c r="K212" s="34">
        <f t="shared" si="7"/>
        <v>0</v>
      </c>
    </row>
    <row r="213" spans="1:11" ht="15" customHeight="1" x14ac:dyDescent="0.25">
      <c r="A213" s="35">
        <v>212</v>
      </c>
      <c r="B213" s="33" t="s">
        <v>4955</v>
      </c>
      <c r="C213" s="34" t="s">
        <v>634</v>
      </c>
      <c r="D213" s="34" t="s">
        <v>2461</v>
      </c>
      <c r="E213" s="35" t="s">
        <v>4933</v>
      </c>
      <c r="F213" s="35">
        <v>2</v>
      </c>
      <c r="G213" s="36">
        <v>2420.31</v>
      </c>
      <c r="H213" s="36">
        <v>4840.62</v>
      </c>
      <c r="I213" s="35">
        <v>2</v>
      </c>
      <c r="J213" s="36">
        <f t="shared" si="6"/>
        <v>4840.62</v>
      </c>
      <c r="K213" s="34">
        <f t="shared" si="7"/>
        <v>0</v>
      </c>
    </row>
    <row r="214" spans="1:11" ht="15" customHeight="1" x14ac:dyDescent="0.25">
      <c r="A214" s="35">
        <v>213</v>
      </c>
      <c r="B214" s="33" t="s">
        <v>4956</v>
      </c>
      <c r="C214" s="34" t="s">
        <v>308</v>
      </c>
      <c r="D214" s="34" t="s">
        <v>2473</v>
      </c>
      <c r="E214" s="35" t="s">
        <v>4933</v>
      </c>
      <c r="F214" s="35">
        <v>5</v>
      </c>
      <c r="G214" s="36">
        <v>1699</v>
      </c>
      <c r="H214" s="36">
        <v>8495</v>
      </c>
      <c r="I214" s="35">
        <v>5</v>
      </c>
      <c r="J214" s="36">
        <f t="shared" si="6"/>
        <v>8495</v>
      </c>
      <c r="K214" s="34">
        <f t="shared" si="7"/>
        <v>0</v>
      </c>
    </row>
    <row r="215" spans="1:11" ht="15" customHeight="1" x14ac:dyDescent="0.25">
      <c r="A215" s="35">
        <v>214</v>
      </c>
      <c r="B215" s="33" t="s">
        <v>4957</v>
      </c>
      <c r="C215" s="34" t="s">
        <v>308</v>
      </c>
      <c r="D215" s="34" t="s">
        <v>2472</v>
      </c>
      <c r="E215" s="35" t="s">
        <v>4933</v>
      </c>
      <c r="F215" s="35">
        <v>2</v>
      </c>
      <c r="G215" s="36">
        <v>3082.67</v>
      </c>
      <c r="H215" s="36">
        <v>6165.34</v>
      </c>
      <c r="I215" s="35">
        <v>2</v>
      </c>
      <c r="J215" s="36">
        <f t="shared" si="6"/>
        <v>6165.34</v>
      </c>
      <c r="K215" s="34">
        <f t="shared" si="7"/>
        <v>0</v>
      </c>
    </row>
    <row r="216" spans="1:11" ht="15" customHeight="1" x14ac:dyDescent="0.25">
      <c r="A216" s="35">
        <v>215</v>
      </c>
      <c r="B216" s="33" t="s">
        <v>4958</v>
      </c>
      <c r="C216" s="34" t="s">
        <v>308</v>
      </c>
      <c r="D216" s="34" t="s">
        <v>4652</v>
      </c>
      <c r="E216" s="35" t="s">
        <v>4933</v>
      </c>
      <c r="F216" s="35">
        <v>2</v>
      </c>
      <c r="G216" s="36">
        <v>4179.3999999999996</v>
      </c>
      <c r="H216" s="36">
        <v>8358.7999999999993</v>
      </c>
      <c r="I216" s="35">
        <v>2</v>
      </c>
      <c r="J216" s="36">
        <f t="shared" si="6"/>
        <v>8358.7999999999993</v>
      </c>
      <c r="K216" s="34">
        <f t="shared" si="7"/>
        <v>0</v>
      </c>
    </row>
    <row r="217" spans="1:11" ht="15" customHeight="1" x14ac:dyDescent="0.25">
      <c r="A217" s="35">
        <v>216</v>
      </c>
      <c r="B217" s="33" t="s">
        <v>4959</v>
      </c>
      <c r="C217" s="34" t="s">
        <v>447</v>
      </c>
      <c r="D217" s="34" t="s">
        <v>4960</v>
      </c>
      <c r="E217" s="35" t="s">
        <v>4933</v>
      </c>
      <c r="F217" s="35">
        <v>2</v>
      </c>
      <c r="G217" s="36">
        <v>4762.8900000000003</v>
      </c>
      <c r="H217" s="36">
        <v>9525.7800000000007</v>
      </c>
      <c r="I217" s="35">
        <v>2</v>
      </c>
      <c r="J217" s="36">
        <f t="shared" si="6"/>
        <v>9525.7800000000007</v>
      </c>
      <c r="K217" s="34">
        <f t="shared" si="7"/>
        <v>0</v>
      </c>
    </row>
    <row r="218" spans="1:11" ht="15" customHeight="1" x14ac:dyDescent="0.25">
      <c r="A218" s="35">
        <v>217</v>
      </c>
      <c r="B218" s="33" t="s">
        <v>4961</v>
      </c>
      <c r="C218" s="34" t="s">
        <v>438</v>
      </c>
      <c r="D218" s="34" t="s">
        <v>2467</v>
      </c>
      <c r="E218" s="35" t="s">
        <v>4933</v>
      </c>
      <c r="F218" s="35">
        <v>2</v>
      </c>
      <c r="G218" s="36">
        <v>4062.86</v>
      </c>
      <c r="H218" s="36">
        <v>8125.72</v>
      </c>
      <c r="I218" s="35">
        <v>2</v>
      </c>
      <c r="J218" s="36">
        <f t="shared" si="6"/>
        <v>8125.72</v>
      </c>
      <c r="K218" s="34">
        <f t="shared" si="7"/>
        <v>0</v>
      </c>
    </row>
    <row r="219" spans="1:11" ht="15" customHeight="1" x14ac:dyDescent="0.25">
      <c r="A219" s="35">
        <v>218</v>
      </c>
      <c r="B219" s="33" t="s">
        <v>4962</v>
      </c>
      <c r="C219" s="34" t="s">
        <v>4963</v>
      </c>
      <c r="D219" s="34" t="s">
        <v>4964</v>
      </c>
      <c r="E219" s="35" t="s">
        <v>4933</v>
      </c>
      <c r="F219" s="35">
        <v>4</v>
      </c>
      <c r="G219" s="36">
        <v>1400</v>
      </c>
      <c r="H219" s="36">
        <v>5600</v>
      </c>
      <c r="I219" s="35">
        <v>4</v>
      </c>
      <c r="J219" s="36">
        <f t="shared" si="6"/>
        <v>5600</v>
      </c>
      <c r="K219" s="34">
        <f t="shared" si="7"/>
        <v>0</v>
      </c>
    </row>
    <row r="220" spans="1:11" ht="15" customHeight="1" x14ac:dyDescent="0.25">
      <c r="A220" s="35">
        <v>219</v>
      </c>
      <c r="B220" s="33" t="s">
        <v>4965</v>
      </c>
      <c r="C220" s="34" t="s">
        <v>2497</v>
      </c>
      <c r="D220" s="34" t="s">
        <v>4966</v>
      </c>
      <c r="E220" s="35" t="s">
        <v>1422</v>
      </c>
      <c r="F220" s="35">
        <v>1</v>
      </c>
      <c r="G220" s="36">
        <v>4500</v>
      </c>
      <c r="H220" s="36">
        <v>4500</v>
      </c>
      <c r="I220" s="35">
        <v>1</v>
      </c>
      <c r="J220" s="36">
        <f t="shared" si="6"/>
        <v>4500</v>
      </c>
      <c r="K220" s="34">
        <f t="shared" si="7"/>
        <v>0</v>
      </c>
    </row>
    <row r="221" spans="1:11" ht="15" customHeight="1" x14ac:dyDescent="0.25">
      <c r="A221" s="35">
        <v>220</v>
      </c>
      <c r="B221" s="33" t="s">
        <v>4967</v>
      </c>
      <c r="C221" s="34" t="s">
        <v>4968</v>
      </c>
      <c r="D221" s="34" t="s">
        <v>2491</v>
      </c>
      <c r="E221" s="35" t="s">
        <v>1389</v>
      </c>
      <c r="F221" s="35">
        <v>2</v>
      </c>
      <c r="G221" s="36">
        <v>2362.5</v>
      </c>
      <c r="H221" s="36">
        <v>4725</v>
      </c>
      <c r="I221" s="35">
        <v>2</v>
      </c>
      <c r="J221" s="36">
        <f t="shared" si="6"/>
        <v>4725</v>
      </c>
      <c r="K221" s="34">
        <f t="shared" si="7"/>
        <v>0</v>
      </c>
    </row>
    <row r="222" spans="1:11" ht="15" customHeight="1" x14ac:dyDescent="0.25">
      <c r="A222" s="35">
        <v>221</v>
      </c>
      <c r="B222" s="33" t="s">
        <v>4969</v>
      </c>
      <c r="C222" s="34" t="s">
        <v>608</v>
      </c>
      <c r="D222" s="34" t="s">
        <v>2499</v>
      </c>
      <c r="E222" s="35" t="s">
        <v>1389</v>
      </c>
      <c r="F222" s="35">
        <v>4</v>
      </c>
      <c r="G222" s="36">
        <v>3000</v>
      </c>
      <c r="H222" s="36">
        <v>12000</v>
      </c>
      <c r="I222" s="35">
        <v>4</v>
      </c>
      <c r="J222" s="36">
        <f t="shared" si="6"/>
        <v>12000</v>
      </c>
      <c r="K222" s="34">
        <f t="shared" si="7"/>
        <v>0</v>
      </c>
    </row>
    <row r="223" spans="1:11" ht="15" customHeight="1" x14ac:dyDescent="0.25">
      <c r="A223" s="35">
        <v>222</v>
      </c>
      <c r="B223" s="33" t="s">
        <v>4970</v>
      </c>
      <c r="C223" s="34" t="s">
        <v>263</v>
      </c>
      <c r="D223" s="34" t="s">
        <v>2501</v>
      </c>
      <c r="E223" s="35" t="s">
        <v>1389</v>
      </c>
      <c r="F223" s="35">
        <v>4</v>
      </c>
      <c r="G223" s="36">
        <v>499.25</v>
      </c>
      <c r="H223" s="36">
        <v>1997</v>
      </c>
      <c r="I223" s="35">
        <v>4</v>
      </c>
      <c r="J223" s="36">
        <f t="shared" si="6"/>
        <v>1997</v>
      </c>
      <c r="K223" s="34">
        <f t="shared" si="7"/>
        <v>0</v>
      </c>
    </row>
    <row r="224" spans="1:11" ht="15" customHeight="1" x14ac:dyDescent="0.25">
      <c r="A224" s="35">
        <v>223</v>
      </c>
      <c r="B224" s="33" t="s">
        <v>4971</v>
      </c>
      <c r="C224" s="34" t="s">
        <v>1770</v>
      </c>
      <c r="D224" s="34" t="s">
        <v>4972</v>
      </c>
      <c r="E224" s="35" t="s">
        <v>1567</v>
      </c>
      <c r="F224" s="35">
        <v>1</v>
      </c>
      <c r="G224" s="36">
        <v>0</v>
      </c>
      <c r="H224" s="36">
        <v>0</v>
      </c>
      <c r="I224" s="35">
        <v>1</v>
      </c>
      <c r="J224" s="36">
        <f t="shared" si="6"/>
        <v>0</v>
      </c>
      <c r="K224" s="34">
        <f t="shared" si="7"/>
        <v>0</v>
      </c>
    </row>
    <row r="225" spans="1:11" ht="15" customHeight="1" x14ac:dyDescent="0.25">
      <c r="A225" s="35">
        <v>224</v>
      </c>
      <c r="B225" s="33" t="s">
        <v>4971</v>
      </c>
      <c r="C225" s="34" t="s">
        <v>1647</v>
      </c>
      <c r="D225" s="34" t="s">
        <v>4973</v>
      </c>
      <c r="E225" s="35" t="s">
        <v>1567</v>
      </c>
      <c r="F225" s="35">
        <v>11</v>
      </c>
      <c r="G225" s="36">
        <v>1052.48</v>
      </c>
      <c r="H225" s="36">
        <v>11577.3</v>
      </c>
      <c r="I225" s="35">
        <v>11</v>
      </c>
      <c r="J225" s="36">
        <f t="shared" si="6"/>
        <v>11577.28</v>
      </c>
      <c r="K225" s="34">
        <f t="shared" si="7"/>
        <v>0</v>
      </c>
    </row>
    <row r="226" spans="1:11" ht="15" customHeight="1" x14ac:dyDescent="0.25">
      <c r="A226" s="35">
        <v>225</v>
      </c>
      <c r="B226" s="33" t="s">
        <v>4971</v>
      </c>
      <c r="C226" s="34" t="s">
        <v>4974</v>
      </c>
      <c r="D226" s="34" t="s">
        <v>4975</v>
      </c>
      <c r="E226" s="35" t="s">
        <v>1523</v>
      </c>
      <c r="F226" s="35">
        <v>12</v>
      </c>
      <c r="G226" s="36">
        <v>750</v>
      </c>
      <c r="H226" s="36">
        <v>9000</v>
      </c>
      <c r="I226" s="35">
        <v>12</v>
      </c>
      <c r="J226" s="36">
        <f t="shared" si="6"/>
        <v>9000</v>
      </c>
      <c r="K226" s="34">
        <f t="shared" si="7"/>
        <v>0</v>
      </c>
    </row>
    <row r="227" spans="1:11" ht="15" customHeight="1" x14ac:dyDescent="0.25">
      <c r="A227" s="35">
        <v>226</v>
      </c>
      <c r="B227" s="33" t="s">
        <v>4971</v>
      </c>
      <c r="C227" s="34" t="s">
        <v>4743</v>
      </c>
      <c r="D227" s="34" t="s">
        <v>4976</v>
      </c>
      <c r="E227" s="35" t="s">
        <v>1567</v>
      </c>
      <c r="F227" s="35">
        <v>1</v>
      </c>
      <c r="G227" s="36">
        <v>0</v>
      </c>
      <c r="H227" s="36">
        <v>0</v>
      </c>
      <c r="I227" s="35">
        <v>1</v>
      </c>
      <c r="J227" s="36">
        <f t="shared" si="6"/>
        <v>0</v>
      </c>
      <c r="K227" s="34">
        <f t="shared" si="7"/>
        <v>0</v>
      </c>
    </row>
    <row r="228" spans="1:11" ht="15" customHeight="1" x14ac:dyDescent="0.25">
      <c r="A228" s="35">
        <v>227</v>
      </c>
      <c r="B228" s="33" t="s">
        <v>4971</v>
      </c>
      <c r="C228" s="34" t="s">
        <v>4977</v>
      </c>
      <c r="D228" s="34" t="s">
        <v>4978</v>
      </c>
      <c r="E228" s="35" t="s">
        <v>1567</v>
      </c>
      <c r="F228" s="35">
        <v>3</v>
      </c>
      <c r="G228" s="36">
        <v>3100</v>
      </c>
      <c r="H228" s="36">
        <v>9300</v>
      </c>
      <c r="I228" s="35">
        <v>3</v>
      </c>
      <c r="J228" s="36">
        <f t="shared" si="6"/>
        <v>9300</v>
      </c>
      <c r="K228" s="34">
        <f t="shared" si="7"/>
        <v>0</v>
      </c>
    </row>
    <row r="229" spans="1:11" ht="15" customHeight="1" x14ac:dyDescent="0.25">
      <c r="A229" s="35">
        <v>228</v>
      </c>
      <c r="B229" s="33" t="s">
        <v>4971</v>
      </c>
      <c r="C229" s="34" t="s">
        <v>1268</v>
      </c>
      <c r="D229" s="34" t="s">
        <v>491</v>
      </c>
      <c r="E229" s="35" t="s">
        <v>1567</v>
      </c>
      <c r="F229" s="35">
        <v>2</v>
      </c>
      <c r="G229" s="36">
        <v>3760.02</v>
      </c>
      <c r="H229" s="36">
        <v>7520.03</v>
      </c>
      <c r="I229" s="35">
        <v>2</v>
      </c>
      <c r="J229" s="36">
        <f t="shared" si="6"/>
        <v>7520.04</v>
      </c>
      <c r="K229" s="34">
        <f t="shared" si="7"/>
        <v>0</v>
      </c>
    </row>
    <row r="230" spans="1:11" ht="15" customHeight="1" x14ac:dyDescent="0.25">
      <c r="A230" s="35">
        <v>229</v>
      </c>
      <c r="B230" s="33" t="s">
        <v>4971</v>
      </c>
      <c r="C230" s="34" t="s">
        <v>4979</v>
      </c>
      <c r="D230" s="34" t="s">
        <v>4980</v>
      </c>
      <c r="E230" s="35" t="s">
        <v>1567</v>
      </c>
      <c r="F230" s="35">
        <v>1</v>
      </c>
      <c r="G230" s="36">
        <v>3600</v>
      </c>
      <c r="H230" s="36">
        <v>3600</v>
      </c>
      <c r="I230" s="35">
        <v>1</v>
      </c>
      <c r="J230" s="36">
        <f t="shared" si="6"/>
        <v>3600</v>
      </c>
      <c r="K230" s="34">
        <f t="shared" si="7"/>
        <v>0</v>
      </c>
    </row>
    <row r="231" spans="1:11" ht="15" customHeight="1" x14ac:dyDescent="0.25">
      <c r="A231" s="35">
        <v>230</v>
      </c>
      <c r="B231" s="33" t="s">
        <v>4971</v>
      </c>
      <c r="C231" s="34" t="s">
        <v>4981</v>
      </c>
      <c r="D231" s="34" t="s">
        <v>4982</v>
      </c>
      <c r="E231" s="35" t="s">
        <v>1567</v>
      </c>
      <c r="F231" s="35">
        <v>4</v>
      </c>
      <c r="G231" s="36">
        <v>0</v>
      </c>
      <c r="H231" s="36">
        <v>0</v>
      </c>
      <c r="I231" s="35">
        <v>4</v>
      </c>
      <c r="J231" s="36">
        <f t="shared" si="6"/>
        <v>0</v>
      </c>
      <c r="K231" s="34">
        <f t="shared" si="7"/>
        <v>0</v>
      </c>
    </row>
    <row r="232" spans="1:11" ht="15" customHeight="1" x14ac:dyDescent="0.25">
      <c r="A232" s="35">
        <v>231</v>
      </c>
      <c r="B232" s="33" t="s">
        <v>4971</v>
      </c>
      <c r="C232" s="34" t="s">
        <v>491</v>
      </c>
      <c r="D232" s="34" t="s">
        <v>4983</v>
      </c>
      <c r="E232" s="35" t="s">
        <v>1523</v>
      </c>
      <c r="F232" s="35">
        <v>2</v>
      </c>
      <c r="G232" s="36">
        <v>3770</v>
      </c>
      <c r="H232" s="36">
        <v>7540</v>
      </c>
      <c r="I232" s="35">
        <v>2</v>
      </c>
      <c r="J232" s="36">
        <f t="shared" si="6"/>
        <v>7540</v>
      </c>
      <c r="K232" s="34">
        <f t="shared" si="7"/>
        <v>0</v>
      </c>
    </row>
    <row r="233" spans="1:11" ht="15" customHeight="1" x14ac:dyDescent="0.25">
      <c r="A233" s="35">
        <v>232</v>
      </c>
      <c r="B233" s="33" t="s">
        <v>4971</v>
      </c>
      <c r="C233" s="34" t="s">
        <v>4984</v>
      </c>
      <c r="D233" s="34" t="s">
        <v>4985</v>
      </c>
      <c r="E233" s="35" t="s">
        <v>1523</v>
      </c>
      <c r="F233" s="35">
        <v>2</v>
      </c>
      <c r="G233" s="36">
        <v>1650</v>
      </c>
      <c r="H233" s="36">
        <v>3300</v>
      </c>
      <c r="I233" s="35">
        <v>2</v>
      </c>
      <c r="J233" s="36">
        <f t="shared" si="6"/>
        <v>3300</v>
      </c>
      <c r="K233" s="34">
        <f t="shared" si="7"/>
        <v>0</v>
      </c>
    </row>
    <row r="234" spans="1:11" ht="15" customHeight="1" x14ac:dyDescent="0.25">
      <c r="A234" s="35">
        <v>233</v>
      </c>
      <c r="B234" s="33" t="s">
        <v>4971</v>
      </c>
      <c r="C234" s="34" t="s">
        <v>4986</v>
      </c>
      <c r="D234" s="34" t="s">
        <v>4987</v>
      </c>
      <c r="E234" s="35" t="s">
        <v>1567</v>
      </c>
      <c r="F234" s="35">
        <v>2</v>
      </c>
      <c r="G234" s="36">
        <v>3400</v>
      </c>
      <c r="H234" s="36">
        <v>6800</v>
      </c>
      <c r="I234" s="35">
        <v>2</v>
      </c>
      <c r="J234" s="36">
        <f t="shared" si="6"/>
        <v>6800</v>
      </c>
      <c r="K234" s="34">
        <f t="shared" si="7"/>
        <v>0</v>
      </c>
    </row>
    <row r="235" spans="1:11" ht="15" customHeight="1" x14ac:dyDescent="0.25">
      <c r="A235" s="35">
        <v>234</v>
      </c>
      <c r="B235" s="33" t="s">
        <v>4971</v>
      </c>
      <c r="C235" s="34" t="s">
        <v>45</v>
      </c>
      <c r="D235" s="34" t="s">
        <v>4988</v>
      </c>
      <c r="E235" s="35" t="s">
        <v>1567</v>
      </c>
      <c r="F235" s="35">
        <v>1</v>
      </c>
      <c r="G235" s="36">
        <v>1450</v>
      </c>
      <c r="H235" s="36">
        <v>1450</v>
      </c>
      <c r="I235" s="35">
        <v>1</v>
      </c>
      <c r="J235" s="36">
        <f t="shared" si="6"/>
        <v>1450</v>
      </c>
      <c r="K235" s="34">
        <f t="shared" si="7"/>
        <v>0</v>
      </c>
    </row>
    <row r="236" spans="1:11" ht="15" customHeight="1" x14ac:dyDescent="0.25">
      <c r="A236" s="35">
        <v>235</v>
      </c>
      <c r="B236" s="33" t="s">
        <v>4971</v>
      </c>
      <c r="C236" s="34" t="s">
        <v>4989</v>
      </c>
      <c r="D236" s="34" t="s">
        <v>4990</v>
      </c>
      <c r="E236" s="35" t="s">
        <v>1567</v>
      </c>
      <c r="F236" s="35">
        <v>2</v>
      </c>
      <c r="G236" s="36">
        <v>0</v>
      </c>
      <c r="H236" s="36">
        <v>0</v>
      </c>
      <c r="I236" s="35">
        <v>2</v>
      </c>
      <c r="J236" s="36">
        <f t="shared" si="6"/>
        <v>0</v>
      </c>
      <c r="K236" s="34">
        <f t="shared" si="7"/>
        <v>0</v>
      </c>
    </row>
    <row r="237" spans="1:11" ht="15" customHeight="1" x14ac:dyDescent="0.25">
      <c r="A237" s="35">
        <v>236</v>
      </c>
      <c r="B237" s="33" t="s">
        <v>4971</v>
      </c>
      <c r="C237" s="34" t="s">
        <v>4989</v>
      </c>
      <c r="D237" s="34" t="s">
        <v>4991</v>
      </c>
      <c r="E237" s="35" t="s">
        <v>1567</v>
      </c>
      <c r="F237" s="35">
        <v>2</v>
      </c>
      <c r="G237" s="36">
        <v>0</v>
      </c>
      <c r="H237" s="36">
        <v>0</v>
      </c>
      <c r="I237" s="35">
        <v>2</v>
      </c>
      <c r="J237" s="36">
        <f t="shared" si="6"/>
        <v>0</v>
      </c>
      <c r="K237" s="34">
        <f t="shared" si="7"/>
        <v>0</v>
      </c>
    </row>
    <row r="238" spans="1:11" ht="15" customHeight="1" x14ac:dyDescent="0.25">
      <c r="A238" s="35">
        <v>237</v>
      </c>
      <c r="B238" s="33" t="s">
        <v>4971</v>
      </c>
      <c r="C238" s="34" t="s">
        <v>4992</v>
      </c>
      <c r="D238" s="34" t="s">
        <v>4837</v>
      </c>
      <c r="E238" s="35" t="s">
        <v>1567</v>
      </c>
      <c r="F238" s="35">
        <v>10</v>
      </c>
      <c r="G238" s="36">
        <v>4016.67</v>
      </c>
      <c r="H238" s="36">
        <v>40166.660000000003</v>
      </c>
      <c r="I238" s="35">
        <v>10</v>
      </c>
      <c r="J238" s="36">
        <f t="shared" si="6"/>
        <v>40166.699999999997</v>
      </c>
      <c r="K238" s="34">
        <f t="shared" si="7"/>
        <v>0</v>
      </c>
    </row>
    <row r="239" spans="1:11" ht="15" customHeight="1" x14ac:dyDescent="0.25">
      <c r="A239" s="35">
        <v>238</v>
      </c>
      <c r="B239" s="33" t="s">
        <v>4971</v>
      </c>
      <c r="C239" s="34" t="s">
        <v>4993</v>
      </c>
      <c r="D239" s="34"/>
      <c r="E239" s="35" t="s">
        <v>1567</v>
      </c>
      <c r="F239" s="35">
        <v>4</v>
      </c>
      <c r="G239" s="36">
        <v>1830</v>
      </c>
      <c r="H239" s="36">
        <v>7320</v>
      </c>
      <c r="I239" s="35">
        <v>4</v>
      </c>
      <c r="J239" s="36">
        <f t="shared" si="6"/>
        <v>7320</v>
      </c>
      <c r="K239" s="34">
        <f t="shared" si="7"/>
        <v>0</v>
      </c>
    </row>
    <row r="240" spans="1:11" ht="15" customHeight="1" x14ac:dyDescent="0.25">
      <c r="A240" s="35">
        <v>239</v>
      </c>
      <c r="B240" s="33" t="s">
        <v>4971</v>
      </c>
      <c r="C240" s="34" t="s">
        <v>4994</v>
      </c>
      <c r="D240" s="34"/>
      <c r="E240" s="35" t="s">
        <v>1567</v>
      </c>
      <c r="F240" s="35">
        <v>2</v>
      </c>
      <c r="G240" s="36">
        <v>4650</v>
      </c>
      <c r="H240" s="36">
        <v>9300</v>
      </c>
      <c r="I240" s="35">
        <v>2</v>
      </c>
      <c r="J240" s="36">
        <f t="shared" si="6"/>
        <v>9300</v>
      </c>
      <c r="K240" s="34">
        <f t="shared" si="7"/>
        <v>0</v>
      </c>
    </row>
    <row r="241" spans="1:11" ht="15" customHeight="1" x14ac:dyDescent="0.25">
      <c r="A241" s="35">
        <v>240</v>
      </c>
      <c r="B241" s="33" t="s">
        <v>4971</v>
      </c>
      <c r="C241" s="34" t="s">
        <v>4995</v>
      </c>
      <c r="D241" s="34"/>
      <c r="E241" s="35" t="s">
        <v>1567</v>
      </c>
      <c r="F241" s="35">
        <v>10</v>
      </c>
      <c r="G241" s="36">
        <v>458.18</v>
      </c>
      <c r="H241" s="36">
        <v>4581.8</v>
      </c>
      <c r="I241" s="35">
        <v>10</v>
      </c>
      <c r="J241" s="36">
        <f t="shared" si="6"/>
        <v>4581.8</v>
      </c>
      <c r="K241" s="34">
        <f t="shared" si="7"/>
        <v>0</v>
      </c>
    </row>
    <row r="242" spans="1:11" ht="15" customHeight="1" x14ac:dyDescent="0.25">
      <c r="A242" s="35">
        <v>241</v>
      </c>
      <c r="B242" s="33" t="s">
        <v>4971</v>
      </c>
      <c r="C242" s="34" t="s">
        <v>4996</v>
      </c>
      <c r="D242" s="34"/>
      <c r="E242" s="35" t="s">
        <v>1567</v>
      </c>
      <c r="F242" s="35">
        <v>2</v>
      </c>
      <c r="G242" s="36">
        <v>592</v>
      </c>
      <c r="H242" s="36">
        <v>1184</v>
      </c>
      <c r="I242" s="35">
        <v>2</v>
      </c>
      <c r="J242" s="36">
        <f t="shared" si="6"/>
        <v>1184</v>
      </c>
      <c r="K242" s="34">
        <f t="shared" si="7"/>
        <v>0</v>
      </c>
    </row>
    <row r="243" spans="1:11" ht="15" customHeight="1" x14ac:dyDescent="0.25">
      <c r="A243" s="35">
        <v>242</v>
      </c>
      <c r="B243" s="33" t="s">
        <v>4971</v>
      </c>
      <c r="C243" s="34" t="s">
        <v>4997</v>
      </c>
      <c r="D243" s="34"/>
      <c r="E243" s="35" t="s">
        <v>1567</v>
      </c>
      <c r="F243" s="35">
        <v>3</v>
      </c>
      <c r="G243" s="36">
        <v>2250</v>
      </c>
      <c r="H243" s="36">
        <v>6750</v>
      </c>
      <c r="I243" s="35">
        <v>3</v>
      </c>
      <c r="J243" s="36">
        <f t="shared" si="6"/>
        <v>6750</v>
      </c>
      <c r="K243" s="34">
        <f t="shared" si="7"/>
        <v>0</v>
      </c>
    </row>
    <row r="244" spans="1:11" ht="15" customHeight="1" x14ac:dyDescent="0.25">
      <c r="A244" s="35">
        <v>243</v>
      </c>
      <c r="B244" s="33" t="s">
        <v>4971</v>
      </c>
      <c r="C244" s="34" t="s">
        <v>4998</v>
      </c>
      <c r="D244" s="34" t="s">
        <v>4999</v>
      </c>
      <c r="E244" s="35" t="s">
        <v>1523</v>
      </c>
      <c r="F244" s="35">
        <v>1</v>
      </c>
      <c r="G244" s="36">
        <v>8790</v>
      </c>
      <c r="H244" s="36">
        <v>8790</v>
      </c>
      <c r="I244" s="35">
        <v>1</v>
      </c>
      <c r="J244" s="36">
        <f t="shared" si="6"/>
        <v>8790</v>
      </c>
      <c r="K244" s="34">
        <f t="shared" si="7"/>
        <v>0</v>
      </c>
    </row>
    <row r="245" spans="1:11" ht="15" customHeight="1" x14ac:dyDescent="0.25">
      <c r="A245" s="35">
        <v>244</v>
      </c>
      <c r="B245" s="33" t="s">
        <v>4971</v>
      </c>
      <c r="C245" s="34" t="s">
        <v>5000</v>
      </c>
      <c r="D245" s="34" t="s">
        <v>5001</v>
      </c>
      <c r="E245" s="35" t="s">
        <v>1523</v>
      </c>
      <c r="F245" s="35">
        <v>1</v>
      </c>
      <c r="G245" s="36">
        <v>4500</v>
      </c>
      <c r="H245" s="36">
        <v>4500</v>
      </c>
      <c r="I245" s="35">
        <v>1</v>
      </c>
      <c r="J245" s="36">
        <f t="shared" si="6"/>
        <v>4500</v>
      </c>
      <c r="K245" s="34">
        <f t="shared" si="7"/>
        <v>0</v>
      </c>
    </row>
    <row r="246" spans="1:11" ht="15" customHeight="1" x14ac:dyDescent="0.25">
      <c r="A246" s="35">
        <v>245</v>
      </c>
      <c r="B246" s="33" t="s">
        <v>4971</v>
      </c>
      <c r="C246" s="34" t="s">
        <v>5002</v>
      </c>
      <c r="D246" s="34" t="s">
        <v>5003</v>
      </c>
      <c r="E246" s="35" t="s">
        <v>1523</v>
      </c>
      <c r="F246" s="35">
        <v>1</v>
      </c>
      <c r="G246" s="36">
        <v>0</v>
      </c>
      <c r="H246" s="36">
        <v>0</v>
      </c>
      <c r="I246" s="35">
        <v>1</v>
      </c>
      <c r="J246" s="36">
        <f t="shared" si="6"/>
        <v>0</v>
      </c>
      <c r="K246" s="34">
        <f t="shared" si="7"/>
        <v>0</v>
      </c>
    </row>
    <row r="247" spans="1:11" ht="15" customHeight="1" x14ac:dyDescent="0.25">
      <c r="A247" s="35">
        <v>246</v>
      </c>
      <c r="B247" s="33" t="s">
        <v>4971</v>
      </c>
      <c r="C247" s="34" t="s">
        <v>5004</v>
      </c>
      <c r="D247" s="34" t="s">
        <v>5005</v>
      </c>
      <c r="E247" s="35" t="s">
        <v>1523</v>
      </c>
      <c r="F247" s="35">
        <v>2</v>
      </c>
      <c r="G247" s="36">
        <v>0</v>
      </c>
      <c r="H247" s="36">
        <v>0</v>
      </c>
      <c r="I247" s="35">
        <v>2</v>
      </c>
      <c r="J247" s="36">
        <f t="shared" si="6"/>
        <v>0</v>
      </c>
      <c r="K247" s="34">
        <f t="shared" si="7"/>
        <v>0</v>
      </c>
    </row>
    <row r="248" spans="1:11" ht="15" customHeight="1" x14ac:dyDescent="0.25">
      <c r="A248" s="35">
        <v>247</v>
      </c>
      <c r="B248" s="33" t="s">
        <v>4971</v>
      </c>
      <c r="C248" s="34" t="s">
        <v>5006</v>
      </c>
      <c r="D248" s="34" t="s">
        <v>5007</v>
      </c>
      <c r="E248" s="35" t="s">
        <v>1493</v>
      </c>
      <c r="F248" s="35">
        <v>1</v>
      </c>
      <c r="G248" s="36">
        <v>13250</v>
      </c>
      <c r="H248" s="36">
        <v>13250</v>
      </c>
      <c r="I248" s="35">
        <v>1</v>
      </c>
      <c r="J248" s="36">
        <f t="shared" si="6"/>
        <v>13250</v>
      </c>
      <c r="K248" s="34">
        <f t="shared" si="7"/>
        <v>0</v>
      </c>
    </row>
    <row r="249" spans="1:11" ht="15" customHeight="1" x14ac:dyDescent="0.25">
      <c r="A249" s="35">
        <v>248</v>
      </c>
      <c r="B249" s="33" t="s">
        <v>4971</v>
      </c>
      <c r="C249" s="34" t="s">
        <v>5008</v>
      </c>
      <c r="D249" s="34"/>
      <c r="E249" s="35" t="s">
        <v>1493</v>
      </c>
      <c r="F249" s="35">
        <v>1</v>
      </c>
      <c r="G249" s="36">
        <v>3699.5</v>
      </c>
      <c r="H249" s="36">
        <v>3699.5</v>
      </c>
      <c r="I249" s="35">
        <v>1</v>
      </c>
      <c r="J249" s="36">
        <f t="shared" si="6"/>
        <v>3699.5</v>
      </c>
      <c r="K249" s="34">
        <f t="shared" si="7"/>
        <v>0</v>
      </c>
    </row>
    <row r="250" spans="1:11" ht="15" customHeight="1" x14ac:dyDescent="0.25">
      <c r="A250" s="35">
        <v>249</v>
      </c>
      <c r="B250" s="33" t="s">
        <v>4971</v>
      </c>
      <c r="C250" s="34" t="s">
        <v>1462</v>
      </c>
      <c r="D250" s="34" t="s">
        <v>5009</v>
      </c>
      <c r="E250" s="35" t="s">
        <v>1523</v>
      </c>
      <c r="F250" s="35">
        <v>2</v>
      </c>
      <c r="G250" s="36">
        <v>1879.8</v>
      </c>
      <c r="H250" s="36">
        <v>3759.6</v>
      </c>
      <c r="I250" s="35">
        <v>2</v>
      </c>
      <c r="J250" s="36">
        <f t="shared" si="6"/>
        <v>3759.6</v>
      </c>
      <c r="K250" s="34">
        <f t="shared" si="7"/>
        <v>0</v>
      </c>
    </row>
    <row r="251" spans="1:11" ht="15" customHeight="1" x14ac:dyDescent="0.25">
      <c r="A251" s="35">
        <v>250</v>
      </c>
      <c r="B251" s="33" t="s">
        <v>4971</v>
      </c>
      <c r="C251" s="34" t="s">
        <v>5010</v>
      </c>
      <c r="D251" s="34" t="s">
        <v>5011</v>
      </c>
      <c r="E251" s="35" t="s">
        <v>1523</v>
      </c>
      <c r="F251" s="35">
        <v>2</v>
      </c>
      <c r="G251" s="36">
        <v>2200</v>
      </c>
      <c r="H251" s="36">
        <v>4400</v>
      </c>
      <c r="I251" s="35">
        <v>2</v>
      </c>
      <c r="J251" s="36">
        <f t="shared" si="6"/>
        <v>4400</v>
      </c>
      <c r="K251" s="34">
        <f t="shared" si="7"/>
        <v>0</v>
      </c>
    </row>
    <row r="252" spans="1:11" ht="15" customHeight="1" x14ac:dyDescent="0.25">
      <c r="A252" s="35">
        <v>251</v>
      </c>
      <c r="B252" s="33" t="s">
        <v>5012</v>
      </c>
      <c r="C252" s="34" t="s">
        <v>2319</v>
      </c>
      <c r="D252" s="34" t="s">
        <v>1101</v>
      </c>
      <c r="E252" s="35" t="s">
        <v>5013</v>
      </c>
      <c r="F252" s="35">
        <v>68</v>
      </c>
      <c r="G252" s="36">
        <v>101.07</v>
      </c>
      <c r="H252" s="36">
        <v>6872.97</v>
      </c>
      <c r="I252" s="35">
        <v>68</v>
      </c>
      <c r="J252" s="36">
        <f t="shared" si="6"/>
        <v>6872.7599999999993</v>
      </c>
      <c r="K252" s="34">
        <f t="shared" si="7"/>
        <v>0</v>
      </c>
    </row>
    <row r="253" spans="1:11" ht="15" customHeight="1" x14ac:dyDescent="0.25">
      <c r="A253" s="35">
        <v>252</v>
      </c>
      <c r="B253" s="33" t="s">
        <v>5012</v>
      </c>
      <c r="C253" s="34" t="s">
        <v>1817</v>
      </c>
      <c r="D253" s="34" t="s">
        <v>429</v>
      </c>
      <c r="E253" s="35" t="s">
        <v>5014</v>
      </c>
      <c r="F253" s="35">
        <v>17</v>
      </c>
      <c r="G253" s="36">
        <v>0.22</v>
      </c>
      <c r="H253" s="36">
        <v>3.76</v>
      </c>
      <c r="I253" s="35">
        <v>17</v>
      </c>
      <c r="J253" s="36">
        <f t="shared" si="6"/>
        <v>3.74</v>
      </c>
      <c r="K253" s="34">
        <f t="shared" si="7"/>
        <v>0</v>
      </c>
    </row>
    <row r="254" spans="1:11" ht="15" customHeight="1" x14ac:dyDescent="0.25">
      <c r="A254" s="35">
        <v>253</v>
      </c>
      <c r="B254" s="33" t="s">
        <v>5012</v>
      </c>
      <c r="C254" s="34" t="s">
        <v>1793</v>
      </c>
      <c r="D254" s="34" t="s">
        <v>5015</v>
      </c>
      <c r="E254" s="35" t="s">
        <v>5016</v>
      </c>
      <c r="F254" s="35">
        <v>3</v>
      </c>
      <c r="G254" s="36">
        <v>0</v>
      </c>
      <c r="H254" s="36">
        <v>0</v>
      </c>
      <c r="I254" s="35">
        <v>3</v>
      </c>
      <c r="J254" s="36">
        <f t="shared" si="6"/>
        <v>0</v>
      </c>
      <c r="K254" s="34">
        <f t="shared" si="7"/>
        <v>0</v>
      </c>
    </row>
    <row r="255" spans="1:11" ht="15" customHeight="1" x14ac:dyDescent="0.25">
      <c r="A255" s="35">
        <v>254</v>
      </c>
      <c r="B255" s="33" t="s">
        <v>5012</v>
      </c>
      <c r="C255" s="34" t="s">
        <v>5017</v>
      </c>
      <c r="D255" s="34" t="s">
        <v>3090</v>
      </c>
      <c r="E255" s="35" t="s">
        <v>5018</v>
      </c>
      <c r="F255" s="35">
        <v>1</v>
      </c>
      <c r="G255" s="36">
        <v>8741.65</v>
      </c>
      <c r="H255" s="36">
        <v>8741.65</v>
      </c>
      <c r="I255" s="35">
        <v>1</v>
      </c>
      <c r="J255" s="36">
        <f t="shared" si="6"/>
        <v>8741.65</v>
      </c>
      <c r="K255" s="34">
        <f t="shared" si="7"/>
        <v>0</v>
      </c>
    </row>
    <row r="256" spans="1:11" ht="15" customHeight="1" x14ac:dyDescent="0.25">
      <c r="A256" s="35">
        <v>255</v>
      </c>
      <c r="B256" s="33" t="s">
        <v>5012</v>
      </c>
      <c r="C256" s="34" t="s">
        <v>692</v>
      </c>
      <c r="D256" s="34" t="s">
        <v>5019</v>
      </c>
      <c r="E256" s="35" t="s">
        <v>5018</v>
      </c>
      <c r="F256" s="35">
        <v>1</v>
      </c>
      <c r="G256" s="36">
        <v>650</v>
      </c>
      <c r="H256" s="36">
        <v>650</v>
      </c>
      <c r="I256" s="35">
        <v>1</v>
      </c>
      <c r="J256" s="36">
        <f t="shared" si="6"/>
        <v>650</v>
      </c>
      <c r="K256" s="34">
        <f t="shared" si="7"/>
        <v>0</v>
      </c>
    </row>
    <row r="257" spans="1:11" ht="15" customHeight="1" x14ac:dyDescent="0.25">
      <c r="A257" s="35">
        <v>256</v>
      </c>
      <c r="B257" s="33" t="s">
        <v>5012</v>
      </c>
      <c r="C257" s="34" t="s">
        <v>579</v>
      </c>
      <c r="D257" s="34" t="s">
        <v>5020</v>
      </c>
      <c r="E257" s="35" t="s">
        <v>5018</v>
      </c>
      <c r="F257" s="35">
        <v>1</v>
      </c>
      <c r="G257" s="36">
        <v>0</v>
      </c>
      <c r="H257" s="36">
        <v>0</v>
      </c>
      <c r="I257" s="35">
        <v>1</v>
      </c>
      <c r="J257" s="36">
        <f t="shared" si="6"/>
        <v>0</v>
      </c>
      <c r="K257" s="34">
        <f t="shared" si="7"/>
        <v>0</v>
      </c>
    </row>
    <row r="258" spans="1:11" ht="15" customHeight="1" x14ac:dyDescent="0.25">
      <c r="A258" s="35">
        <v>257</v>
      </c>
      <c r="B258" s="33" t="s">
        <v>5012</v>
      </c>
      <c r="C258" s="34" t="s">
        <v>34</v>
      </c>
      <c r="D258" s="34" t="s">
        <v>3079</v>
      </c>
      <c r="E258" s="35" t="s">
        <v>4375</v>
      </c>
      <c r="F258" s="35">
        <v>4</v>
      </c>
      <c r="G258" s="36">
        <v>437</v>
      </c>
      <c r="H258" s="36">
        <v>1748</v>
      </c>
      <c r="I258" s="35">
        <v>4</v>
      </c>
      <c r="J258" s="36">
        <f t="shared" si="6"/>
        <v>1748</v>
      </c>
      <c r="K258" s="34">
        <f t="shared" si="7"/>
        <v>0</v>
      </c>
    </row>
    <row r="259" spans="1:11" ht="15" customHeight="1" x14ac:dyDescent="0.25">
      <c r="A259" s="35">
        <v>258</v>
      </c>
      <c r="B259" s="33" t="s">
        <v>5021</v>
      </c>
      <c r="C259" s="34" t="s">
        <v>968</v>
      </c>
      <c r="D259" s="34" t="s">
        <v>3042</v>
      </c>
      <c r="E259" s="35" t="s">
        <v>5022</v>
      </c>
      <c r="F259" s="35">
        <v>17</v>
      </c>
      <c r="G259" s="36">
        <v>1770.87</v>
      </c>
      <c r="H259" s="36">
        <v>30104.87</v>
      </c>
      <c r="I259" s="35">
        <v>17</v>
      </c>
      <c r="J259" s="36">
        <f t="shared" ref="J259:J322" si="8">I259*G259</f>
        <v>30104.789999999997</v>
      </c>
      <c r="K259" s="34">
        <f t="shared" ref="K259:K322" si="9">F259-I259</f>
        <v>0</v>
      </c>
    </row>
    <row r="260" spans="1:11" ht="15" customHeight="1" x14ac:dyDescent="0.25">
      <c r="A260" s="35">
        <v>259</v>
      </c>
      <c r="B260" s="33" t="s">
        <v>5021</v>
      </c>
      <c r="C260" s="34" t="s">
        <v>1647</v>
      </c>
      <c r="D260" s="34" t="s">
        <v>5023</v>
      </c>
      <c r="E260" s="35" t="s">
        <v>5022</v>
      </c>
      <c r="F260" s="35">
        <v>15</v>
      </c>
      <c r="G260" s="36">
        <v>1310.52</v>
      </c>
      <c r="H260" s="36">
        <v>19657.810000000001</v>
      </c>
      <c r="I260" s="35">
        <v>15</v>
      </c>
      <c r="J260" s="36">
        <f t="shared" si="8"/>
        <v>19657.8</v>
      </c>
      <c r="K260" s="34">
        <f t="shared" si="9"/>
        <v>0</v>
      </c>
    </row>
    <row r="261" spans="1:11" ht="15" customHeight="1" x14ac:dyDescent="0.25">
      <c r="A261" s="35">
        <v>260</v>
      </c>
      <c r="B261" s="33" t="s">
        <v>5021</v>
      </c>
      <c r="C261" s="34" t="s">
        <v>1647</v>
      </c>
      <c r="D261" s="34" t="s">
        <v>5024</v>
      </c>
      <c r="E261" s="35" t="s">
        <v>5022</v>
      </c>
      <c r="F261" s="35">
        <v>54</v>
      </c>
      <c r="G261" s="36">
        <v>6740.59</v>
      </c>
      <c r="H261" s="36">
        <v>363991.66</v>
      </c>
      <c r="I261" s="35">
        <v>54</v>
      </c>
      <c r="J261" s="36">
        <f t="shared" si="8"/>
        <v>363991.86</v>
      </c>
      <c r="K261" s="34">
        <f t="shared" si="9"/>
        <v>0</v>
      </c>
    </row>
    <row r="262" spans="1:11" ht="15" customHeight="1" x14ac:dyDescent="0.25">
      <c r="A262" s="35">
        <v>261</v>
      </c>
      <c r="B262" s="33" t="s">
        <v>5021</v>
      </c>
      <c r="C262" s="34" t="s">
        <v>1801</v>
      </c>
      <c r="D262" s="34" t="s">
        <v>5025</v>
      </c>
      <c r="E262" s="35" t="s">
        <v>5022</v>
      </c>
      <c r="F262" s="35">
        <v>1</v>
      </c>
      <c r="G262" s="36">
        <v>0</v>
      </c>
      <c r="H262" s="36">
        <v>0</v>
      </c>
      <c r="I262" s="35">
        <v>1</v>
      </c>
      <c r="J262" s="36">
        <f t="shared" si="8"/>
        <v>0</v>
      </c>
      <c r="K262" s="34">
        <f t="shared" si="9"/>
        <v>0</v>
      </c>
    </row>
    <row r="263" spans="1:11" ht="15" customHeight="1" x14ac:dyDescent="0.25">
      <c r="A263" s="35">
        <v>262</v>
      </c>
      <c r="B263" s="33" t="s">
        <v>5021</v>
      </c>
      <c r="C263" s="34" t="s">
        <v>3639</v>
      </c>
      <c r="D263" s="34" t="s">
        <v>3640</v>
      </c>
      <c r="E263" s="35" t="s">
        <v>5022</v>
      </c>
      <c r="F263" s="35">
        <v>16</v>
      </c>
      <c r="G263" s="36">
        <v>1103.45</v>
      </c>
      <c r="H263" s="36">
        <v>17655.2</v>
      </c>
      <c r="I263" s="35">
        <v>16</v>
      </c>
      <c r="J263" s="36">
        <f t="shared" si="8"/>
        <v>17655.2</v>
      </c>
      <c r="K263" s="34">
        <f t="shared" si="9"/>
        <v>0</v>
      </c>
    </row>
    <row r="264" spans="1:11" ht="15" customHeight="1" x14ac:dyDescent="0.25">
      <c r="A264" s="35">
        <v>263</v>
      </c>
      <c r="B264" s="33" t="s">
        <v>5021</v>
      </c>
      <c r="C264" s="34" t="s">
        <v>83</v>
      </c>
      <c r="D264" s="34" t="s">
        <v>3632</v>
      </c>
      <c r="E264" s="35" t="s">
        <v>5026</v>
      </c>
      <c r="F264" s="35">
        <v>67</v>
      </c>
      <c r="G264" s="36">
        <v>4065.34</v>
      </c>
      <c r="H264" s="36">
        <v>272377.51</v>
      </c>
      <c r="I264" s="35">
        <v>67</v>
      </c>
      <c r="J264" s="36">
        <f t="shared" si="8"/>
        <v>272377.78000000003</v>
      </c>
      <c r="K264" s="34">
        <f t="shared" si="9"/>
        <v>0</v>
      </c>
    </row>
    <row r="265" spans="1:11" ht="15" customHeight="1" x14ac:dyDescent="0.25">
      <c r="A265" s="35">
        <v>264</v>
      </c>
      <c r="B265" s="33" t="s">
        <v>5021</v>
      </c>
      <c r="C265" s="34" t="s">
        <v>83</v>
      </c>
      <c r="D265" s="34" t="s">
        <v>3631</v>
      </c>
      <c r="E265" s="35" t="s">
        <v>5026</v>
      </c>
      <c r="F265" s="35">
        <v>27</v>
      </c>
      <c r="G265" s="36">
        <v>6102.74</v>
      </c>
      <c r="H265" s="36">
        <v>164773.88</v>
      </c>
      <c r="I265" s="35">
        <v>27</v>
      </c>
      <c r="J265" s="36">
        <f t="shared" si="8"/>
        <v>164773.97999999998</v>
      </c>
      <c r="K265" s="34">
        <f t="shared" si="9"/>
        <v>0</v>
      </c>
    </row>
    <row r="266" spans="1:11" ht="15" customHeight="1" x14ac:dyDescent="0.25">
      <c r="A266" s="35">
        <v>265</v>
      </c>
      <c r="B266" s="33" t="s">
        <v>5021</v>
      </c>
      <c r="C266" s="34" t="s">
        <v>5027</v>
      </c>
      <c r="D266" s="34" t="s">
        <v>3634</v>
      </c>
      <c r="E266" s="35" t="s">
        <v>5022</v>
      </c>
      <c r="F266" s="35">
        <v>8</v>
      </c>
      <c r="G266" s="36">
        <v>45631.03</v>
      </c>
      <c r="H266" s="36">
        <v>365048.24</v>
      </c>
      <c r="I266" s="35">
        <v>8</v>
      </c>
      <c r="J266" s="36">
        <f t="shared" si="8"/>
        <v>365048.24</v>
      </c>
      <c r="K266" s="34">
        <f t="shared" si="9"/>
        <v>0</v>
      </c>
    </row>
    <row r="267" spans="1:11" ht="15" customHeight="1" x14ac:dyDescent="0.25">
      <c r="A267" s="35">
        <v>266</v>
      </c>
      <c r="B267" s="33" t="s">
        <v>5021</v>
      </c>
      <c r="C267" s="34" t="s">
        <v>3633</v>
      </c>
      <c r="D267" s="34" t="s">
        <v>5028</v>
      </c>
      <c r="E267" s="35" t="s">
        <v>5022</v>
      </c>
      <c r="F267" s="35">
        <v>6</v>
      </c>
      <c r="G267" s="36">
        <v>0</v>
      </c>
      <c r="H267" s="36">
        <v>0</v>
      </c>
      <c r="I267" s="35">
        <v>6</v>
      </c>
      <c r="J267" s="36">
        <f t="shared" si="8"/>
        <v>0</v>
      </c>
      <c r="K267" s="34">
        <f t="shared" si="9"/>
        <v>0</v>
      </c>
    </row>
    <row r="268" spans="1:11" ht="15" customHeight="1" x14ac:dyDescent="0.25">
      <c r="A268" s="35">
        <v>267</v>
      </c>
      <c r="B268" s="33" t="s">
        <v>5021</v>
      </c>
      <c r="C268" s="34" t="s">
        <v>579</v>
      </c>
      <c r="D268" s="34" t="s">
        <v>5029</v>
      </c>
      <c r="E268" s="35" t="s">
        <v>5022</v>
      </c>
      <c r="F268" s="35">
        <v>1</v>
      </c>
      <c r="G268" s="36">
        <v>0</v>
      </c>
      <c r="H268" s="36">
        <v>0</v>
      </c>
      <c r="I268" s="35">
        <v>1</v>
      </c>
      <c r="J268" s="36">
        <f t="shared" si="8"/>
        <v>0</v>
      </c>
      <c r="K268" s="34">
        <f t="shared" si="9"/>
        <v>0</v>
      </c>
    </row>
    <row r="269" spans="1:11" ht="15" customHeight="1" x14ac:dyDescent="0.25">
      <c r="A269" s="35">
        <v>268</v>
      </c>
      <c r="B269" s="33" t="s">
        <v>5021</v>
      </c>
      <c r="C269" s="34" t="s">
        <v>3644</v>
      </c>
      <c r="D269" s="34" t="s">
        <v>3645</v>
      </c>
      <c r="E269" s="35" t="s">
        <v>5022</v>
      </c>
      <c r="F269" s="35">
        <v>1</v>
      </c>
      <c r="G269" s="36">
        <v>1103.45</v>
      </c>
      <c r="H269" s="36">
        <v>1103.45</v>
      </c>
      <c r="I269" s="35">
        <v>1</v>
      </c>
      <c r="J269" s="36">
        <f t="shared" si="8"/>
        <v>1103.45</v>
      </c>
      <c r="K269" s="34">
        <f t="shared" si="9"/>
        <v>0</v>
      </c>
    </row>
    <row r="270" spans="1:11" ht="15" customHeight="1" x14ac:dyDescent="0.25">
      <c r="A270" s="35">
        <v>269</v>
      </c>
      <c r="B270" s="33" t="s">
        <v>5030</v>
      </c>
      <c r="C270" s="34" t="s">
        <v>3798</v>
      </c>
      <c r="D270" s="34" t="s">
        <v>5031</v>
      </c>
      <c r="E270" s="35" t="s">
        <v>1747</v>
      </c>
      <c r="F270" s="35">
        <v>1</v>
      </c>
      <c r="G270" s="36">
        <v>1950</v>
      </c>
      <c r="H270" s="36">
        <v>1950</v>
      </c>
      <c r="I270" s="35">
        <v>1</v>
      </c>
      <c r="J270" s="36">
        <f t="shared" si="8"/>
        <v>1950</v>
      </c>
      <c r="K270" s="34">
        <f t="shared" si="9"/>
        <v>0</v>
      </c>
    </row>
    <row r="271" spans="1:11" ht="15" customHeight="1" x14ac:dyDescent="0.25">
      <c r="A271" s="35">
        <v>270</v>
      </c>
      <c r="B271" s="33" t="s">
        <v>5032</v>
      </c>
      <c r="C271" s="34" t="s">
        <v>968</v>
      </c>
      <c r="D271" s="34" t="s">
        <v>2512</v>
      </c>
      <c r="E271" s="35" t="s">
        <v>3864</v>
      </c>
      <c r="F271" s="35">
        <v>1</v>
      </c>
      <c r="G271" s="36">
        <v>2201.3200000000002</v>
      </c>
      <c r="H271" s="36">
        <v>2201.3200000000002</v>
      </c>
      <c r="I271" s="35">
        <v>1</v>
      </c>
      <c r="J271" s="36">
        <f t="shared" si="8"/>
        <v>2201.3200000000002</v>
      </c>
      <c r="K271" s="34">
        <f t="shared" si="9"/>
        <v>0</v>
      </c>
    </row>
    <row r="272" spans="1:11" ht="15" customHeight="1" x14ac:dyDescent="0.25">
      <c r="A272" s="35">
        <v>271</v>
      </c>
      <c r="B272" s="33" t="s">
        <v>5033</v>
      </c>
      <c r="C272" s="34" t="s">
        <v>968</v>
      </c>
      <c r="D272" s="34" t="s">
        <v>5034</v>
      </c>
      <c r="E272" s="35" t="s">
        <v>1959</v>
      </c>
      <c r="F272" s="35">
        <v>2</v>
      </c>
      <c r="G272" s="36">
        <v>0</v>
      </c>
      <c r="H272" s="36">
        <v>0</v>
      </c>
      <c r="I272" s="35">
        <v>2</v>
      </c>
      <c r="J272" s="36">
        <f t="shared" si="8"/>
        <v>0</v>
      </c>
      <c r="K272" s="34">
        <f t="shared" si="9"/>
        <v>0</v>
      </c>
    </row>
    <row r="273" spans="1:11" ht="15" customHeight="1" x14ac:dyDescent="0.25">
      <c r="A273" s="35">
        <v>272</v>
      </c>
      <c r="B273" s="33" t="s">
        <v>5035</v>
      </c>
      <c r="C273" s="34" t="s">
        <v>5036</v>
      </c>
      <c r="D273" s="34" t="s">
        <v>2515</v>
      </c>
      <c r="E273" s="35" t="s">
        <v>3864</v>
      </c>
      <c r="F273" s="35">
        <v>15</v>
      </c>
      <c r="G273" s="36">
        <v>2072.9899999999998</v>
      </c>
      <c r="H273" s="36">
        <v>31094.92</v>
      </c>
      <c r="I273" s="35">
        <v>15</v>
      </c>
      <c r="J273" s="36">
        <f t="shared" si="8"/>
        <v>31094.85</v>
      </c>
      <c r="K273" s="34">
        <f t="shared" si="9"/>
        <v>0</v>
      </c>
    </row>
    <row r="274" spans="1:11" ht="15" customHeight="1" x14ac:dyDescent="0.25">
      <c r="A274" s="35">
        <v>273</v>
      </c>
      <c r="B274" s="33" t="s">
        <v>5037</v>
      </c>
      <c r="C274" s="34" t="s">
        <v>5038</v>
      </c>
      <c r="D274" s="34" t="s">
        <v>4678</v>
      </c>
      <c r="E274" s="35" t="s">
        <v>1959</v>
      </c>
      <c r="F274" s="35">
        <v>6</v>
      </c>
      <c r="G274" s="36">
        <v>0</v>
      </c>
      <c r="H274" s="36">
        <v>0</v>
      </c>
      <c r="I274" s="35">
        <v>6</v>
      </c>
      <c r="J274" s="36">
        <f t="shared" si="8"/>
        <v>0</v>
      </c>
      <c r="K274" s="34">
        <f t="shared" si="9"/>
        <v>0</v>
      </c>
    </row>
    <row r="275" spans="1:11" ht="15" customHeight="1" x14ac:dyDescent="0.25">
      <c r="A275" s="35">
        <v>274</v>
      </c>
      <c r="B275" s="33" t="s">
        <v>5039</v>
      </c>
      <c r="C275" s="34" t="s">
        <v>5040</v>
      </c>
      <c r="D275" s="34"/>
      <c r="E275" s="35" t="s">
        <v>1959</v>
      </c>
      <c r="F275" s="35">
        <v>10</v>
      </c>
      <c r="G275" s="36">
        <v>0</v>
      </c>
      <c r="H275" s="36">
        <v>0</v>
      </c>
      <c r="I275" s="35">
        <v>10</v>
      </c>
      <c r="J275" s="36">
        <f t="shared" si="8"/>
        <v>0</v>
      </c>
      <c r="K275" s="34">
        <f t="shared" si="9"/>
        <v>0</v>
      </c>
    </row>
    <row r="276" spans="1:11" ht="15" customHeight="1" x14ac:dyDescent="0.25">
      <c r="A276" s="35">
        <v>275</v>
      </c>
      <c r="B276" s="33" t="s">
        <v>5041</v>
      </c>
      <c r="C276" s="34" t="s">
        <v>1364</v>
      </c>
      <c r="D276" s="34" t="s">
        <v>1365</v>
      </c>
      <c r="E276" s="35" t="s">
        <v>3899</v>
      </c>
      <c r="F276" s="35">
        <v>4</v>
      </c>
      <c r="G276" s="36">
        <v>0</v>
      </c>
      <c r="H276" s="36">
        <v>0</v>
      </c>
      <c r="I276" s="35">
        <v>4</v>
      </c>
      <c r="J276" s="36">
        <f t="shared" si="8"/>
        <v>0</v>
      </c>
      <c r="K276" s="34">
        <f t="shared" si="9"/>
        <v>0</v>
      </c>
    </row>
    <row r="277" spans="1:11" ht="15" customHeight="1" x14ac:dyDescent="0.25">
      <c r="A277" s="35">
        <v>276</v>
      </c>
      <c r="B277" s="33" t="s">
        <v>5041</v>
      </c>
      <c r="C277" s="34" t="s">
        <v>579</v>
      </c>
      <c r="D277" s="34" t="s">
        <v>5042</v>
      </c>
      <c r="E277" s="35" t="s">
        <v>1324</v>
      </c>
      <c r="F277" s="35">
        <v>2</v>
      </c>
      <c r="G277" s="36">
        <v>38400.5</v>
      </c>
      <c r="H277" s="36">
        <v>76801</v>
      </c>
      <c r="I277" s="35">
        <v>2</v>
      </c>
      <c r="J277" s="36">
        <f t="shared" si="8"/>
        <v>76801</v>
      </c>
      <c r="K277" s="34">
        <f t="shared" si="9"/>
        <v>0</v>
      </c>
    </row>
    <row r="278" spans="1:11" ht="15" customHeight="1" x14ac:dyDescent="0.25">
      <c r="A278" s="35">
        <v>277</v>
      </c>
      <c r="B278" s="33" t="s">
        <v>5041</v>
      </c>
      <c r="C278" s="34" t="s">
        <v>5043</v>
      </c>
      <c r="D278" s="34" t="s">
        <v>1326</v>
      </c>
      <c r="E278" s="35" t="s">
        <v>3899</v>
      </c>
      <c r="F278" s="35">
        <v>2</v>
      </c>
      <c r="G278" s="36">
        <v>750</v>
      </c>
      <c r="H278" s="36">
        <v>1500</v>
      </c>
      <c r="I278" s="35">
        <v>2</v>
      </c>
      <c r="J278" s="36">
        <f t="shared" si="8"/>
        <v>1500</v>
      </c>
      <c r="K278" s="34">
        <f t="shared" si="9"/>
        <v>0</v>
      </c>
    </row>
    <row r="279" spans="1:11" ht="15" customHeight="1" x14ac:dyDescent="0.25">
      <c r="A279" s="35">
        <v>278</v>
      </c>
      <c r="B279" s="33" t="s">
        <v>5041</v>
      </c>
      <c r="C279" s="34" t="s">
        <v>5044</v>
      </c>
      <c r="D279" s="34" t="s">
        <v>5045</v>
      </c>
      <c r="E279" s="35" t="s">
        <v>3899</v>
      </c>
      <c r="F279" s="35">
        <v>2</v>
      </c>
      <c r="G279" s="36">
        <v>750</v>
      </c>
      <c r="H279" s="36">
        <v>1500</v>
      </c>
      <c r="I279" s="35">
        <v>2</v>
      </c>
      <c r="J279" s="36">
        <f t="shared" si="8"/>
        <v>1500</v>
      </c>
      <c r="K279" s="34">
        <f t="shared" si="9"/>
        <v>0</v>
      </c>
    </row>
    <row r="280" spans="1:11" ht="15" customHeight="1" x14ac:dyDescent="0.25">
      <c r="A280" s="35">
        <v>279</v>
      </c>
      <c r="B280" s="33" t="s">
        <v>5041</v>
      </c>
      <c r="C280" s="34" t="s">
        <v>1327</v>
      </c>
      <c r="D280" s="34" t="s">
        <v>1328</v>
      </c>
      <c r="E280" s="35" t="s">
        <v>3899</v>
      </c>
      <c r="F280" s="35">
        <v>1</v>
      </c>
      <c r="G280" s="36">
        <v>1545</v>
      </c>
      <c r="H280" s="36">
        <v>1545</v>
      </c>
      <c r="I280" s="35">
        <v>1</v>
      </c>
      <c r="J280" s="36">
        <f t="shared" si="8"/>
        <v>1545</v>
      </c>
      <c r="K280" s="34">
        <f t="shared" si="9"/>
        <v>0</v>
      </c>
    </row>
    <row r="281" spans="1:11" ht="15" customHeight="1" x14ac:dyDescent="0.25">
      <c r="A281" s="35">
        <v>280</v>
      </c>
      <c r="B281" s="33" t="s">
        <v>5041</v>
      </c>
      <c r="C281" s="34" t="s">
        <v>952</v>
      </c>
      <c r="D281" s="34" t="s">
        <v>1330</v>
      </c>
      <c r="E281" s="35" t="s">
        <v>1324</v>
      </c>
      <c r="F281" s="35">
        <v>2</v>
      </c>
      <c r="G281" s="36">
        <v>19299.5</v>
      </c>
      <c r="H281" s="36">
        <v>38599</v>
      </c>
      <c r="I281" s="35">
        <v>2</v>
      </c>
      <c r="J281" s="36">
        <f t="shared" si="8"/>
        <v>38599</v>
      </c>
      <c r="K281" s="34">
        <f t="shared" si="9"/>
        <v>0</v>
      </c>
    </row>
    <row r="282" spans="1:11" ht="15" customHeight="1" x14ac:dyDescent="0.25">
      <c r="A282" s="35">
        <v>281</v>
      </c>
      <c r="B282" s="33" t="s">
        <v>5041</v>
      </c>
      <c r="C282" s="34" t="s">
        <v>5046</v>
      </c>
      <c r="D282" s="34" t="s">
        <v>5047</v>
      </c>
      <c r="E282" s="35" t="s">
        <v>1324</v>
      </c>
      <c r="F282" s="35">
        <v>1</v>
      </c>
      <c r="G282" s="36">
        <v>3540</v>
      </c>
      <c r="H282" s="36">
        <v>3540</v>
      </c>
      <c r="I282" s="35">
        <v>1</v>
      </c>
      <c r="J282" s="36">
        <f t="shared" si="8"/>
        <v>3540</v>
      </c>
      <c r="K282" s="34">
        <f t="shared" si="9"/>
        <v>0</v>
      </c>
    </row>
    <row r="283" spans="1:11" ht="15" customHeight="1" x14ac:dyDescent="0.25">
      <c r="A283" s="35">
        <v>282</v>
      </c>
      <c r="B283" s="33" t="s">
        <v>5041</v>
      </c>
      <c r="C283" s="34" t="s">
        <v>5048</v>
      </c>
      <c r="D283" s="34" t="s">
        <v>5049</v>
      </c>
      <c r="E283" s="35" t="s">
        <v>1324</v>
      </c>
      <c r="F283" s="35">
        <v>3</v>
      </c>
      <c r="G283" s="36">
        <v>17333.330000000002</v>
      </c>
      <c r="H283" s="36">
        <v>52000</v>
      </c>
      <c r="I283" s="35">
        <v>3</v>
      </c>
      <c r="J283" s="36">
        <f t="shared" si="8"/>
        <v>51999.990000000005</v>
      </c>
      <c r="K283" s="34">
        <f t="shared" si="9"/>
        <v>0</v>
      </c>
    </row>
    <row r="284" spans="1:11" ht="15" customHeight="1" x14ac:dyDescent="0.25">
      <c r="A284" s="35">
        <v>283</v>
      </c>
      <c r="B284" s="33" t="s">
        <v>5041</v>
      </c>
      <c r="C284" s="34" t="s">
        <v>5050</v>
      </c>
      <c r="D284" s="34" t="s">
        <v>5051</v>
      </c>
      <c r="E284" s="35" t="s">
        <v>1324</v>
      </c>
      <c r="F284" s="35">
        <v>3</v>
      </c>
      <c r="G284" s="36">
        <v>16000</v>
      </c>
      <c r="H284" s="36">
        <v>48000</v>
      </c>
      <c r="I284" s="35">
        <v>3</v>
      </c>
      <c r="J284" s="36">
        <f t="shared" si="8"/>
        <v>48000</v>
      </c>
      <c r="K284" s="34">
        <f t="shared" si="9"/>
        <v>0</v>
      </c>
    </row>
    <row r="285" spans="1:11" ht="15" customHeight="1" x14ac:dyDescent="0.25">
      <c r="A285" s="35">
        <v>284</v>
      </c>
      <c r="B285" s="33" t="s">
        <v>5041</v>
      </c>
      <c r="C285" s="34" t="s">
        <v>1462</v>
      </c>
      <c r="D285" s="34" t="s">
        <v>5052</v>
      </c>
      <c r="E285" s="35" t="s">
        <v>1324</v>
      </c>
      <c r="F285" s="35">
        <v>2</v>
      </c>
      <c r="G285" s="36">
        <v>1345</v>
      </c>
      <c r="H285" s="36">
        <v>2690</v>
      </c>
      <c r="I285" s="35">
        <v>2</v>
      </c>
      <c r="J285" s="36">
        <f t="shared" si="8"/>
        <v>2690</v>
      </c>
      <c r="K285" s="34">
        <f t="shared" si="9"/>
        <v>0</v>
      </c>
    </row>
    <row r="286" spans="1:11" ht="15" customHeight="1" x14ac:dyDescent="0.25">
      <c r="A286" s="35">
        <v>285</v>
      </c>
      <c r="B286" s="33" t="s">
        <v>5041</v>
      </c>
      <c r="C286" s="34" t="s">
        <v>4876</v>
      </c>
      <c r="D286" s="34" t="s">
        <v>4877</v>
      </c>
      <c r="E286" s="35" t="s">
        <v>1324</v>
      </c>
      <c r="F286" s="35">
        <v>1</v>
      </c>
      <c r="G286" s="36">
        <v>23600</v>
      </c>
      <c r="H286" s="36">
        <v>23600</v>
      </c>
      <c r="I286" s="35">
        <v>1</v>
      </c>
      <c r="J286" s="36">
        <f t="shared" si="8"/>
        <v>23600</v>
      </c>
      <c r="K286" s="34">
        <f t="shared" si="9"/>
        <v>0</v>
      </c>
    </row>
    <row r="287" spans="1:11" ht="15" customHeight="1" x14ac:dyDescent="0.25">
      <c r="A287" s="35">
        <v>286</v>
      </c>
      <c r="B287" s="33" t="s">
        <v>5041</v>
      </c>
      <c r="C287" s="34" t="s">
        <v>1350</v>
      </c>
      <c r="D287" s="34" t="s">
        <v>1351</v>
      </c>
      <c r="E287" s="35" t="s">
        <v>1324</v>
      </c>
      <c r="F287" s="35">
        <v>1</v>
      </c>
      <c r="G287" s="36">
        <v>5000</v>
      </c>
      <c r="H287" s="36">
        <v>5000</v>
      </c>
      <c r="I287" s="35">
        <v>1</v>
      </c>
      <c r="J287" s="36">
        <f t="shared" si="8"/>
        <v>5000</v>
      </c>
      <c r="K287" s="34">
        <f t="shared" si="9"/>
        <v>0</v>
      </c>
    </row>
    <row r="288" spans="1:11" ht="15" customHeight="1" x14ac:dyDescent="0.25">
      <c r="A288" s="35">
        <v>287</v>
      </c>
      <c r="B288" s="33" t="s">
        <v>5041</v>
      </c>
      <c r="C288" s="34" t="s">
        <v>5053</v>
      </c>
      <c r="D288" s="34" t="s">
        <v>5054</v>
      </c>
      <c r="E288" s="35" t="s">
        <v>1324</v>
      </c>
      <c r="F288" s="35">
        <v>1</v>
      </c>
      <c r="G288" s="36">
        <v>14009</v>
      </c>
      <c r="H288" s="36">
        <v>14009</v>
      </c>
      <c r="I288" s="35">
        <v>1</v>
      </c>
      <c r="J288" s="36">
        <f t="shared" si="8"/>
        <v>14009</v>
      </c>
      <c r="K288" s="34">
        <f t="shared" si="9"/>
        <v>0</v>
      </c>
    </row>
    <row r="289" spans="1:11" ht="15" customHeight="1" x14ac:dyDescent="0.25">
      <c r="A289" s="35">
        <v>288</v>
      </c>
      <c r="B289" s="33" t="s">
        <v>5041</v>
      </c>
      <c r="C289" s="34" t="s">
        <v>5055</v>
      </c>
      <c r="D289" s="34" t="s">
        <v>5056</v>
      </c>
      <c r="E289" s="35" t="s">
        <v>1324</v>
      </c>
      <c r="F289" s="35">
        <v>2</v>
      </c>
      <c r="G289" s="36">
        <v>3100</v>
      </c>
      <c r="H289" s="36">
        <v>6200</v>
      </c>
      <c r="I289" s="35">
        <v>2</v>
      </c>
      <c r="J289" s="36">
        <f t="shared" si="8"/>
        <v>6200</v>
      </c>
      <c r="K289" s="34">
        <f t="shared" si="9"/>
        <v>0</v>
      </c>
    </row>
    <row r="290" spans="1:11" ht="15" customHeight="1" x14ac:dyDescent="0.25">
      <c r="A290" s="35">
        <v>289</v>
      </c>
      <c r="B290" s="33" t="s">
        <v>5041</v>
      </c>
      <c r="C290" s="34" t="s">
        <v>1340</v>
      </c>
      <c r="D290" s="34" t="s">
        <v>1341</v>
      </c>
      <c r="E290" s="35" t="s">
        <v>1324</v>
      </c>
      <c r="F290" s="35">
        <v>2</v>
      </c>
      <c r="G290" s="36">
        <v>3090</v>
      </c>
      <c r="H290" s="36">
        <v>6180</v>
      </c>
      <c r="I290" s="35">
        <v>2</v>
      </c>
      <c r="J290" s="36">
        <f t="shared" si="8"/>
        <v>6180</v>
      </c>
      <c r="K290" s="34">
        <f t="shared" si="9"/>
        <v>0</v>
      </c>
    </row>
    <row r="291" spans="1:11" ht="15" customHeight="1" x14ac:dyDescent="0.25">
      <c r="A291" s="35">
        <v>290</v>
      </c>
      <c r="B291" s="33" t="s">
        <v>5041</v>
      </c>
      <c r="C291" s="34" t="s">
        <v>5057</v>
      </c>
      <c r="D291" s="34" t="s">
        <v>1345</v>
      </c>
      <c r="E291" s="35" t="s">
        <v>3899</v>
      </c>
      <c r="F291" s="35">
        <v>6</v>
      </c>
      <c r="G291" s="36">
        <v>0</v>
      </c>
      <c r="H291" s="36">
        <v>0</v>
      </c>
      <c r="I291" s="35">
        <v>6</v>
      </c>
      <c r="J291" s="36">
        <f t="shared" si="8"/>
        <v>0</v>
      </c>
      <c r="K291" s="34">
        <f t="shared" si="9"/>
        <v>0</v>
      </c>
    </row>
    <row r="292" spans="1:11" ht="15" customHeight="1" x14ac:dyDescent="0.25">
      <c r="A292" s="35">
        <v>291</v>
      </c>
      <c r="B292" s="33" t="s">
        <v>5041</v>
      </c>
      <c r="C292" s="34" t="s">
        <v>5058</v>
      </c>
      <c r="D292" s="34" t="s">
        <v>5059</v>
      </c>
      <c r="E292" s="35" t="s">
        <v>1324</v>
      </c>
      <c r="F292" s="35">
        <v>2</v>
      </c>
      <c r="G292" s="36">
        <v>400</v>
      </c>
      <c r="H292" s="36">
        <v>800</v>
      </c>
      <c r="I292" s="35">
        <v>2</v>
      </c>
      <c r="J292" s="36">
        <f t="shared" si="8"/>
        <v>800</v>
      </c>
      <c r="K292" s="34">
        <f t="shared" si="9"/>
        <v>0</v>
      </c>
    </row>
    <row r="293" spans="1:11" ht="15" customHeight="1" x14ac:dyDescent="0.25">
      <c r="A293" s="35">
        <v>292</v>
      </c>
      <c r="B293" s="33" t="s">
        <v>5041</v>
      </c>
      <c r="C293" s="34" t="s">
        <v>5060</v>
      </c>
      <c r="D293" s="34" t="s">
        <v>1349</v>
      </c>
      <c r="E293" s="35" t="s">
        <v>3899</v>
      </c>
      <c r="F293" s="35">
        <v>4</v>
      </c>
      <c r="G293" s="36">
        <v>4000</v>
      </c>
      <c r="H293" s="36">
        <v>16000</v>
      </c>
      <c r="I293" s="35">
        <v>4</v>
      </c>
      <c r="J293" s="36">
        <f t="shared" si="8"/>
        <v>16000</v>
      </c>
      <c r="K293" s="34">
        <f t="shared" si="9"/>
        <v>0</v>
      </c>
    </row>
    <row r="294" spans="1:11" ht="15" customHeight="1" x14ac:dyDescent="0.25">
      <c r="A294" s="35">
        <v>293</v>
      </c>
      <c r="B294" s="33" t="s">
        <v>5041</v>
      </c>
      <c r="C294" s="34" t="s">
        <v>5061</v>
      </c>
      <c r="D294" s="34" t="s">
        <v>5062</v>
      </c>
      <c r="E294" s="35" t="s">
        <v>3899</v>
      </c>
      <c r="F294" s="35">
        <v>1</v>
      </c>
      <c r="G294" s="36">
        <v>0</v>
      </c>
      <c r="H294" s="36">
        <v>0</v>
      </c>
      <c r="I294" s="35">
        <v>1</v>
      </c>
      <c r="J294" s="36">
        <f t="shared" si="8"/>
        <v>0</v>
      </c>
      <c r="K294" s="34">
        <f t="shared" si="9"/>
        <v>0</v>
      </c>
    </row>
    <row r="295" spans="1:11" ht="15" customHeight="1" x14ac:dyDescent="0.25">
      <c r="A295" s="35">
        <v>294</v>
      </c>
      <c r="B295" s="33" t="s">
        <v>5041</v>
      </c>
      <c r="C295" s="34" t="s">
        <v>5063</v>
      </c>
      <c r="D295" s="34" t="s">
        <v>5064</v>
      </c>
      <c r="E295" s="35" t="s">
        <v>3899</v>
      </c>
      <c r="F295" s="35">
        <v>1</v>
      </c>
      <c r="G295" s="36">
        <v>0</v>
      </c>
      <c r="H295" s="36">
        <v>0</v>
      </c>
      <c r="I295" s="35">
        <v>1</v>
      </c>
      <c r="J295" s="36">
        <f t="shared" si="8"/>
        <v>0</v>
      </c>
      <c r="K295" s="34">
        <f t="shared" si="9"/>
        <v>0</v>
      </c>
    </row>
    <row r="296" spans="1:11" ht="15" customHeight="1" x14ac:dyDescent="0.25">
      <c r="A296" s="35">
        <v>295</v>
      </c>
      <c r="B296" s="33" t="s">
        <v>5041</v>
      </c>
      <c r="C296" s="34" t="s">
        <v>5065</v>
      </c>
      <c r="D296" s="34" t="s">
        <v>5066</v>
      </c>
      <c r="E296" s="35" t="s">
        <v>3899</v>
      </c>
      <c r="F296" s="35">
        <v>3</v>
      </c>
      <c r="G296" s="36">
        <v>0</v>
      </c>
      <c r="H296" s="36">
        <v>0</v>
      </c>
      <c r="I296" s="35">
        <v>3</v>
      </c>
      <c r="J296" s="36">
        <f t="shared" si="8"/>
        <v>0</v>
      </c>
      <c r="K296" s="34">
        <f t="shared" si="9"/>
        <v>0</v>
      </c>
    </row>
    <row r="297" spans="1:11" ht="15" customHeight="1" x14ac:dyDescent="0.25">
      <c r="A297" s="35">
        <v>296</v>
      </c>
      <c r="B297" s="33" t="s">
        <v>5041</v>
      </c>
      <c r="C297" s="34" t="s">
        <v>5067</v>
      </c>
      <c r="D297" s="34" t="s">
        <v>5068</v>
      </c>
      <c r="E297" s="35" t="s">
        <v>3899</v>
      </c>
      <c r="F297" s="35">
        <v>2</v>
      </c>
      <c r="G297" s="36">
        <v>0</v>
      </c>
      <c r="H297" s="36">
        <v>0</v>
      </c>
      <c r="I297" s="35">
        <v>2</v>
      </c>
      <c r="J297" s="36">
        <f t="shared" si="8"/>
        <v>0</v>
      </c>
      <c r="K297" s="34">
        <f t="shared" si="9"/>
        <v>0</v>
      </c>
    </row>
    <row r="298" spans="1:11" ht="15" customHeight="1" x14ac:dyDescent="0.25">
      <c r="A298" s="35">
        <v>297</v>
      </c>
      <c r="B298" s="33" t="s">
        <v>5069</v>
      </c>
      <c r="C298" s="34" t="s">
        <v>1445</v>
      </c>
      <c r="D298" s="34" t="s">
        <v>5070</v>
      </c>
      <c r="E298" s="35" t="s">
        <v>5071</v>
      </c>
      <c r="F298" s="35">
        <v>2</v>
      </c>
      <c r="G298" s="36">
        <v>973.34</v>
      </c>
      <c r="H298" s="36">
        <v>1946.67</v>
      </c>
      <c r="I298" s="35">
        <v>2</v>
      </c>
      <c r="J298" s="36">
        <f t="shared" si="8"/>
        <v>1946.68</v>
      </c>
      <c r="K298" s="34">
        <f t="shared" si="9"/>
        <v>0</v>
      </c>
    </row>
    <row r="299" spans="1:11" ht="15" customHeight="1" x14ac:dyDescent="0.25">
      <c r="A299" s="35">
        <v>298</v>
      </c>
      <c r="B299" s="33" t="s">
        <v>5069</v>
      </c>
      <c r="C299" s="34" t="s">
        <v>579</v>
      </c>
      <c r="D299" s="34" t="s">
        <v>5072</v>
      </c>
      <c r="E299" s="35" t="s">
        <v>2087</v>
      </c>
      <c r="F299" s="35">
        <v>1</v>
      </c>
      <c r="G299" s="36">
        <v>0</v>
      </c>
      <c r="H299" s="36">
        <v>0</v>
      </c>
      <c r="I299" s="35">
        <v>1</v>
      </c>
      <c r="J299" s="36">
        <f t="shared" si="8"/>
        <v>0</v>
      </c>
      <c r="K299" s="34">
        <f t="shared" si="9"/>
        <v>0</v>
      </c>
    </row>
    <row r="300" spans="1:11" ht="15" customHeight="1" x14ac:dyDescent="0.25">
      <c r="A300" s="35">
        <v>299</v>
      </c>
      <c r="B300" s="33" t="s">
        <v>5069</v>
      </c>
      <c r="C300" s="34" t="s">
        <v>301</v>
      </c>
      <c r="D300" s="34" t="s">
        <v>5073</v>
      </c>
      <c r="E300" s="35" t="s">
        <v>2087</v>
      </c>
      <c r="F300" s="35">
        <v>2</v>
      </c>
      <c r="G300" s="36">
        <v>2266.67</v>
      </c>
      <c r="H300" s="36">
        <v>4533.34</v>
      </c>
      <c r="I300" s="35">
        <v>2</v>
      </c>
      <c r="J300" s="36">
        <f t="shared" si="8"/>
        <v>4533.34</v>
      </c>
      <c r="K300" s="34">
        <f t="shared" si="9"/>
        <v>0</v>
      </c>
    </row>
    <row r="301" spans="1:11" ht="15" customHeight="1" x14ac:dyDescent="0.25">
      <c r="A301" s="35">
        <v>300</v>
      </c>
      <c r="B301" s="33" t="s">
        <v>5074</v>
      </c>
      <c r="C301" s="34" t="s">
        <v>5075</v>
      </c>
      <c r="D301" s="34" t="s">
        <v>1528</v>
      </c>
      <c r="E301" s="35" t="s">
        <v>3813</v>
      </c>
      <c r="F301" s="35">
        <v>24</v>
      </c>
      <c r="G301" s="36">
        <v>3149.45</v>
      </c>
      <c r="H301" s="36">
        <v>75586.8</v>
      </c>
      <c r="I301" s="35">
        <v>24</v>
      </c>
      <c r="J301" s="36">
        <f t="shared" si="8"/>
        <v>75586.799999999988</v>
      </c>
      <c r="K301" s="34">
        <f t="shared" si="9"/>
        <v>0</v>
      </c>
    </row>
    <row r="302" spans="1:11" ht="15" customHeight="1" x14ac:dyDescent="0.25">
      <c r="A302" s="35">
        <v>301</v>
      </c>
      <c r="B302" s="33" t="s">
        <v>5074</v>
      </c>
      <c r="C302" s="34" t="s">
        <v>5076</v>
      </c>
      <c r="D302" s="34" t="s">
        <v>5077</v>
      </c>
      <c r="E302" s="35" t="s">
        <v>2508</v>
      </c>
      <c r="F302" s="35">
        <v>18</v>
      </c>
      <c r="G302" s="36">
        <v>590</v>
      </c>
      <c r="H302" s="36">
        <v>10620</v>
      </c>
      <c r="I302" s="35">
        <v>18</v>
      </c>
      <c r="J302" s="36">
        <f t="shared" si="8"/>
        <v>10620</v>
      </c>
      <c r="K302" s="34">
        <f t="shared" si="9"/>
        <v>0</v>
      </c>
    </row>
    <row r="303" spans="1:11" ht="15" customHeight="1" x14ac:dyDescent="0.25">
      <c r="A303" s="35">
        <v>302</v>
      </c>
      <c r="B303" s="33" t="s">
        <v>5074</v>
      </c>
      <c r="C303" s="34" t="s">
        <v>5078</v>
      </c>
      <c r="D303" s="34" t="s">
        <v>429</v>
      </c>
      <c r="E303" s="35" t="s">
        <v>3793</v>
      </c>
      <c r="F303" s="35">
        <v>2</v>
      </c>
      <c r="G303" s="36">
        <v>0</v>
      </c>
      <c r="H303" s="36">
        <v>0</v>
      </c>
      <c r="I303" s="35">
        <v>2</v>
      </c>
      <c r="J303" s="36">
        <f t="shared" si="8"/>
        <v>0</v>
      </c>
      <c r="K303" s="34">
        <f t="shared" si="9"/>
        <v>0</v>
      </c>
    </row>
    <row r="304" spans="1:11" ht="15" customHeight="1" x14ac:dyDescent="0.25">
      <c r="A304" s="35">
        <v>303</v>
      </c>
      <c r="B304" s="33" t="s">
        <v>5074</v>
      </c>
      <c r="C304" s="34" t="s">
        <v>5079</v>
      </c>
      <c r="D304" s="34" t="s">
        <v>1509</v>
      </c>
      <c r="E304" s="35" t="s">
        <v>5080</v>
      </c>
      <c r="F304" s="35">
        <v>7</v>
      </c>
      <c r="G304" s="36">
        <v>5895</v>
      </c>
      <c r="H304" s="36">
        <v>41265</v>
      </c>
      <c r="I304" s="35">
        <v>7</v>
      </c>
      <c r="J304" s="36">
        <f t="shared" si="8"/>
        <v>41265</v>
      </c>
      <c r="K304" s="34">
        <f t="shared" si="9"/>
        <v>0</v>
      </c>
    </row>
    <row r="305" spans="1:11" ht="15" customHeight="1" x14ac:dyDescent="0.25">
      <c r="A305" s="35">
        <v>304</v>
      </c>
      <c r="B305" s="33" t="s">
        <v>5074</v>
      </c>
      <c r="C305" s="34" t="s">
        <v>5079</v>
      </c>
      <c r="D305" s="34" t="s">
        <v>1512</v>
      </c>
      <c r="E305" s="35" t="s">
        <v>5080</v>
      </c>
      <c r="F305" s="35">
        <v>6</v>
      </c>
      <c r="G305" s="36">
        <v>5895</v>
      </c>
      <c r="H305" s="36">
        <v>35370</v>
      </c>
      <c r="I305" s="35">
        <v>6</v>
      </c>
      <c r="J305" s="36">
        <f t="shared" si="8"/>
        <v>35370</v>
      </c>
      <c r="K305" s="34">
        <f t="shared" si="9"/>
        <v>0</v>
      </c>
    </row>
    <row r="306" spans="1:11" ht="15" customHeight="1" x14ac:dyDescent="0.25">
      <c r="A306" s="35">
        <v>305</v>
      </c>
      <c r="B306" s="33" t="s">
        <v>5074</v>
      </c>
      <c r="C306" s="34" t="s">
        <v>5081</v>
      </c>
      <c r="D306" s="34" t="s">
        <v>1506</v>
      </c>
      <c r="E306" s="35" t="s">
        <v>5082</v>
      </c>
      <c r="F306" s="35">
        <v>4</v>
      </c>
      <c r="G306" s="36">
        <v>4000</v>
      </c>
      <c r="H306" s="36">
        <v>16000</v>
      </c>
      <c r="I306" s="35">
        <v>4</v>
      </c>
      <c r="J306" s="36">
        <f t="shared" si="8"/>
        <v>16000</v>
      </c>
      <c r="K306" s="34">
        <f t="shared" si="9"/>
        <v>0</v>
      </c>
    </row>
    <row r="307" spans="1:11" ht="15" customHeight="1" x14ac:dyDescent="0.25">
      <c r="A307" s="35">
        <v>306</v>
      </c>
      <c r="B307" s="33" t="s">
        <v>5074</v>
      </c>
      <c r="C307" s="34" t="s">
        <v>1862</v>
      </c>
      <c r="D307" s="34" t="s">
        <v>5083</v>
      </c>
      <c r="E307" s="35" t="s">
        <v>2508</v>
      </c>
      <c r="F307" s="35">
        <v>5</v>
      </c>
      <c r="G307" s="36">
        <v>2200</v>
      </c>
      <c r="H307" s="36">
        <v>11000</v>
      </c>
      <c r="I307" s="35">
        <v>5</v>
      </c>
      <c r="J307" s="36">
        <f t="shared" si="8"/>
        <v>11000</v>
      </c>
      <c r="K307" s="34">
        <f t="shared" si="9"/>
        <v>0</v>
      </c>
    </row>
    <row r="308" spans="1:11" ht="15" customHeight="1" x14ac:dyDescent="0.25">
      <c r="A308" s="35">
        <v>307</v>
      </c>
      <c r="B308" s="33" t="s">
        <v>5074</v>
      </c>
      <c r="C308" s="34" t="s">
        <v>5084</v>
      </c>
      <c r="D308" s="34" t="s">
        <v>1575</v>
      </c>
      <c r="E308" s="35" t="s">
        <v>2508</v>
      </c>
      <c r="F308" s="35">
        <v>1</v>
      </c>
      <c r="G308" s="36">
        <v>0</v>
      </c>
      <c r="H308" s="36">
        <v>0</v>
      </c>
      <c r="I308" s="35">
        <v>1</v>
      </c>
      <c r="J308" s="36">
        <f t="shared" si="8"/>
        <v>0</v>
      </c>
      <c r="K308" s="34">
        <f t="shared" si="9"/>
        <v>0</v>
      </c>
    </row>
    <row r="309" spans="1:11" ht="15" customHeight="1" x14ac:dyDescent="0.25">
      <c r="A309" s="35">
        <v>308</v>
      </c>
      <c r="B309" s="33" t="s">
        <v>5074</v>
      </c>
      <c r="C309" s="34" t="s">
        <v>5085</v>
      </c>
      <c r="D309" s="34" t="s">
        <v>5086</v>
      </c>
      <c r="E309" s="35" t="s">
        <v>2508</v>
      </c>
      <c r="F309" s="35">
        <v>9</v>
      </c>
      <c r="G309" s="36">
        <v>0</v>
      </c>
      <c r="H309" s="36">
        <v>0</v>
      </c>
      <c r="I309" s="35">
        <v>9</v>
      </c>
      <c r="J309" s="36">
        <f t="shared" si="8"/>
        <v>0</v>
      </c>
      <c r="K309" s="34">
        <f t="shared" si="9"/>
        <v>0</v>
      </c>
    </row>
    <row r="310" spans="1:11" ht="15" customHeight="1" x14ac:dyDescent="0.25">
      <c r="A310" s="35">
        <v>309</v>
      </c>
      <c r="B310" s="33" t="s">
        <v>5074</v>
      </c>
      <c r="C310" s="34" t="s">
        <v>5087</v>
      </c>
      <c r="D310" s="34" t="s">
        <v>5088</v>
      </c>
      <c r="E310" s="35" t="s">
        <v>2508</v>
      </c>
      <c r="F310" s="35">
        <v>12</v>
      </c>
      <c r="G310" s="36">
        <v>0</v>
      </c>
      <c r="H310" s="36">
        <v>0</v>
      </c>
      <c r="I310" s="35">
        <v>12</v>
      </c>
      <c r="J310" s="36">
        <f t="shared" si="8"/>
        <v>0</v>
      </c>
      <c r="K310" s="34">
        <f t="shared" si="9"/>
        <v>0</v>
      </c>
    </row>
    <row r="311" spans="1:11" ht="15" customHeight="1" x14ac:dyDescent="0.25">
      <c r="A311" s="35">
        <v>310</v>
      </c>
      <c r="B311" s="33" t="s">
        <v>5074</v>
      </c>
      <c r="C311" s="34" t="s">
        <v>5089</v>
      </c>
      <c r="D311" s="34" t="s">
        <v>5090</v>
      </c>
      <c r="E311" s="35" t="s">
        <v>3793</v>
      </c>
      <c r="F311" s="35">
        <v>2</v>
      </c>
      <c r="G311" s="36">
        <v>0</v>
      </c>
      <c r="H311" s="36">
        <v>0</v>
      </c>
      <c r="I311" s="35">
        <v>2</v>
      </c>
      <c r="J311" s="36">
        <f t="shared" si="8"/>
        <v>0</v>
      </c>
      <c r="K311" s="34">
        <f t="shared" si="9"/>
        <v>0</v>
      </c>
    </row>
    <row r="312" spans="1:11" ht="15" customHeight="1" x14ac:dyDescent="0.25">
      <c r="A312" s="35">
        <v>311</v>
      </c>
      <c r="B312" s="33" t="s">
        <v>5074</v>
      </c>
      <c r="C312" s="34" t="s">
        <v>5091</v>
      </c>
      <c r="D312" s="34" t="s">
        <v>5092</v>
      </c>
      <c r="E312" s="35" t="s">
        <v>2508</v>
      </c>
      <c r="F312" s="35">
        <v>6</v>
      </c>
      <c r="G312" s="36">
        <v>0</v>
      </c>
      <c r="H312" s="36">
        <v>0</v>
      </c>
      <c r="I312" s="35">
        <v>6</v>
      </c>
      <c r="J312" s="36">
        <f t="shared" si="8"/>
        <v>0</v>
      </c>
      <c r="K312" s="34">
        <f t="shared" si="9"/>
        <v>0</v>
      </c>
    </row>
    <row r="313" spans="1:11" ht="15" customHeight="1" x14ac:dyDescent="0.25">
      <c r="A313" s="35">
        <v>312</v>
      </c>
      <c r="B313" s="33" t="s">
        <v>5074</v>
      </c>
      <c r="C313" s="34" t="s">
        <v>90</v>
      </c>
      <c r="D313" s="34" t="s">
        <v>5093</v>
      </c>
      <c r="E313" s="35" t="s">
        <v>2508</v>
      </c>
      <c r="F313" s="35">
        <v>1</v>
      </c>
      <c r="G313" s="36">
        <v>1919</v>
      </c>
      <c r="H313" s="36">
        <v>1919</v>
      </c>
      <c r="I313" s="35">
        <v>1</v>
      </c>
      <c r="J313" s="36">
        <f t="shared" si="8"/>
        <v>1919</v>
      </c>
      <c r="K313" s="34">
        <f t="shared" si="9"/>
        <v>0</v>
      </c>
    </row>
    <row r="314" spans="1:11" ht="15" customHeight="1" x14ac:dyDescent="0.25">
      <c r="A314" s="35">
        <v>313</v>
      </c>
      <c r="B314" s="33" t="s">
        <v>5074</v>
      </c>
      <c r="C314" s="34" t="s">
        <v>5076</v>
      </c>
      <c r="D314" s="34" t="s">
        <v>5094</v>
      </c>
      <c r="E314" s="35" t="s">
        <v>2508</v>
      </c>
      <c r="F314" s="35">
        <v>1</v>
      </c>
      <c r="G314" s="36">
        <v>0</v>
      </c>
      <c r="H314" s="36">
        <v>0</v>
      </c>
      <c r="I314" s="35">
        <v>1</v>
      </c>
      <c r="J314" s="36">
        <f t="shared" si="8"/>
        <v>0</v>
      </c>
      <c r="K314" s="34">
        <f t="shared" si="9"/>
        <v>0</v>
      </c>
    </row>
    <row r="315" spans="1:11" ht="15" customHeight="1" x14ac:dyDescent="0.25">
      <c r="A315" s="35">
        <v>314</v>
      </c>
      <c r="B315" s="33" t="s">
        <v>5074</v>
      </c>
      <c r="C315" s="34" t="s">
        <v>1524</v>
      </c>
      <c r="D315" s="34" t="s">
        <v>1525</v>
      </c>
      <c r="E315" s="35" t="s">
        <v>2508</v>
      </c>
      <c r="F315" s="35">
        <v>1</v>
      </c>
      <c r="G315" s="36">
        <v>1210</v>
      </c>
      <c r="H315" s="36">
        <v>1210</v>
      </c>
      <c r="I315" s="35">
        <v>1</v>
      </c>
      <c r="J315" s="36">
        <f t="shared" si="8"/>
        <v>1210</v>
      </c>
      <c r="K315" s="34">
        <f t="shared" si="9"/>
        <v>0</v>
      </c>
    </row>
    <row r="316" spans="1:11" ht="15" customHeight="1" x14ac:dyDescent="0.25">
      <c r="A316" s="35">
        <v>315</v>
      </c>
      <c r="B316" s="33" t="s">
        <v>5074</v>
      </c>
      <c r="C316" s="34" t="s">
        <v>5095</v>
      </c>
      <c r="D316" s="34" t="s">
        <v>5096</v>
      </c>
      <c r="E316" s="35" t="s">
        <v>3793</v>
      </c>
      <c r="F316" s="35">
        <v>10</v>
      </c>
      <c r="G316" s="36">
        <v>10092</v>
      </c>
      <c r="H316" s="36">
        <v>100920</v>
      </c>
      <c r="I316" s="35">
        <v>10</v>
      </c>
      <c r="J316" s="36">
        <f t="shared" si="8"/>
        <v>100920</v>
      </c>
      <c r="K316" s="34">
        <f t="shared" si="9"/>
        <v>0</v>
      </c>
    </row>
    <row r="317" spans="1:11" ht="15" customHeight="1" x14ac:dyDescent="0.25">
      <c r="A317" s="35">
        <v>316</v>
      </c>
      <c r="B317" s="33" t="s">
        <v>5074</v>
      </c>
      <c r="C317" s="34" t="s">
        <v>5097</v>
      </c>
      <c r="D317" s="34" t="s">
        <v>1580</v>
      </c>
      <c r="E317" s="35" t="s">
        <v>2508</v>
      </c>
      <c r="F317" s="35">
        <v>2</v>
      </c>
      <c r="G317" s="36">
        <v>12450</v>
      </c>
      <c r="H317" s="36">
        <v>24900</v>
      </c>
      <c r="I317" s="35">
        <v>2</v>
      </c>
      <c r="J317" s="36">
        <f t="shared" si="8"/>
        <v>24900</v>
      </c>
      <c r="K317" s="34">
        <f t="shared" si="9"/>
        <v>0</v>
      </c>
    </row>
    <row r="318" spans="1:11" ht="15" customHeight="1" x14ac:dyDescent="0.25">
      <c r="A318" s="35">
        <v>317</v>
      </c>
      <c r="B318" s="33" t="s">
        <v>5074</v>
      </c>
      <c r="C318" s="34" t="s">
        <v>30</v>
      </c>
      <c r="D318" s="34" t="s">
        <v>5098</v>
      </c>
      <c r="E318" s="35" t="s">
        <v>2508</v>
      </c>
      <c r="F318" s="35">
        <v>11</v>
      </c>
      <c r="G318" s="36">
        <v>157.63999999999999</v>
      </c>
      <c r="H318" s="36">
        <v>1734.07</v>
      </c>
      <c r="I318" s="35">
        <v>11</v>
      </c>
      <c r="J318" s="36">
        <f t="shared" si="8"/>
        <v>1734.04</v>
      </c>
      <c r="K318" s="34">
        <f t="shared" si="9"/>
        <v>0</v>
      </c>
    </row>
    <row r="319" spans="1:11" ht="15" customHeight="1" x14ac:dyDescent="0.25">
      <c r="A319" s="35">
        <v>318</v>
      </c>
      <c r="B319" s="33" t="s">
        <v>5074</v>
      </c>
      <c r="C319" s="34" t="s">
        <v>22</v>
      </c>
      <c r="D319" s="34" t="s">
        <v>4364</v>
      </c>
      <c r="E319" s="35" t="s">
        <v>2508</v>
      </c>
      <c r="F319" s="35">
        <v>1</v>
      </c>
      <c r="G319" s="36">
        <v>690.96</v>
      </c>
      <c r="H319" s="36">
        <v>690.96</v>
      </c>
      <c r="I319" s="35">
        <v>1</v>
      </c>
      <c r="J319" s="36">
        <f t="shared" si="8"/>
        <v>690.96</v>
      </c>
      <c r="K319" s="34">
        <f t="shared" si="9"/>
        <v>0</v>
      </c>
    </row>
    <row r="320" spans="1:11" ht="15" customHeight="1" x14ac:dyDescent="0.25">
      <c r="A320" s="35">
        <v>319</v>
      </c>
      <c r="B320" s="33" t="s">
        <v>5074</v>
      </c>
      <c r="C320" s="34" t="s">
        <v>1527</v>
      </c>
      <c r="D320" s="34" t="s">
        <v>1530</v>
      </c>
      <c r="E320" s="35" t="s">
        <v>3813</v>
      </c>
      <c r="F320" s="35">
        <v>40</v>
      </c>
      <c r="G320" s="36">
        <v>3802.54</v>
      </c>
      <c r="H320" s="36">
        <v>152101.6</v>
      </c>
      <c r="I320" s="35">
        <v>40</v>
      </c>
      <c r="J320" s="36">
        <f t="shared" si="8"/>
        <v>152101.6</v>
      </c>
      <c r="K320" s="34">
        <f t="shared" si="9"/>
        <v>0</v>
      </c>
    </row>
    <row r="321" spans="1:11" ht="15" customHeight="1" x14ac:dyDescent="0.25">
      <c r="A321" s="35">
        <v>320</v>
      </c>
      <c r="B321" s="33" t="s">
        <v>5074</v>
      </c>
      <c r="C321" s="34" t="s">
        <v>5095</v>
      </c>
      <c r="D321" s="34" t="s">
        <v>5099</v>
      </c>
      <c r="E321" s="35" t="s">
        <v>3793</v>
      </c>
      <c r="F321" s="35">
        <v>5</v>
      </c>
      <c r="G321" s="36">
        <v>0</v>
      </c>
      <c r="H321" s="36">
        <v>0</v>
      </c>
      <c r="I321" s="35">
        <v>5</v>
      </c>
      <c r="J321" s="36">
        <f t="shared" si="8"/>
        <v>0</v>
      </c>
      <c r="K321" s="34">
        <f t="shared" si="9"/>
        <v>0</v>
      </c>
    </row>
    <row r="322" spans="1:11" ht="15" customHeight="1" x14ac:dyDescent="0.25">
      <c r="A322" s="35">
        <v>321</v>
      </c>
      <c r="B322" s="33" t="s">
        <v>5074</v>
      </c>
      <c r="C322" s="34" t="s">
        <v>5100</v>
      </c>
      <c r="D322" s="34" t="s">
        <v>5101</v>
      </c>
      <c r="E322" s="35" t="s">
        <v>2508</v>
      </c>
      <c r="F322" s="35">
        <v>4</v>
      </c>
      <c r="G322" s="36">
        <v>3400</v>
      </c>
      <c r="H322" s="36">
        <v>13600</v>
      </c>
      <c r="I322" s="35">
        <v>4</v>
      </c>
      <c r="J322" s="36">
        <f t="shared" si="8"/>
        <v>13600</v>
      </c>
      <c r="K322" s="34">
        <f t="shared" si="9"/>
        <v>0</v>
      </c>
    </row>
    <row r="323" spans="1:11" ht="15" customHeight="1" x14ac:dyDescent="0.25">
      <c r="A323" s="35">
        <v>322</v>
      </c>
      <c r="B323" s="33" t="s">
        <v>5074</v>
      </c>
      <c r="C323" s="34" t="s">
        <v>5102</v>
      </c>
      <c r="D323" s="34" t="s">
        <v>1611</v>
      </c>
      <c r="E323" s="35" t="s">
        <v>3793</v>
      </c>
      <c r="F323" s="35">
        <v>6</v>
      </c>
      <c r="G323" s="36">
        <v>42047.62</v>
      </c>
      <c r="H323" s="36">
        <v>252285.72</v>
      </c>
      <c r="I323" s="35">
        <v>6</v>
      </c>
      <c r="J323" s="36">
        <f t="shared" ref="J323:J386" si="10">I323*G323</f>
        <v>252285.72000000003</v>
      </c>
      <c r="K323" s="34">
        <f t="shared" ref="K323:K386" si="11">F323-I323</f>
        <v>0</v>
      </c>
    </row>
    <row r="324" spans="1:11" ht="15" customHeight="1" x14ac:dyDescent="0.25">
      <c r="A324" s="35">
        <v>323</v>
      </c>
      <c r="B324" s="33" t="s">
        <v>5074</v>
      </c>
      <c r="C324" s="34" t="s">
        <v>5103</v>
      </c>
      <c r="D324" s="34" t="s">
        <v>1608</v>
      </c>
      <c r="E324" s="35" t="s">
        <v>3793</v>
      </c>
      <c r="F324" s="35">
        <v>10</v>
      </c>
      <c r="G324" s="36">
        <v>21350</v>
      </c>
      <c r="H324" s="36">
        <v>213500</v>
      </c>
      <c r="I324" s="35">
        <v>10</v>
      </c>
      <c r="J324" s="36">
        <f t="shared" si="10"/>
        <v>213500</v>
      </c>
      <c r="K324" s="34">
        <f t="shared" si="11"/>
        <v>0</v>
      </c>
    </row>
    <row r="325" spans="1:11" ht="15" customHeight="1" x14ac:dyDescent="0.25">
      <c r="A325" s="35">
        <v>324</v>
      </c>
      <c r="B325" s="33" t="s">
        <v>5074</v>
      </c>
      <c r="C325" s="34" t="s">
        <v>378</v>
      </c>
      <c r="D325" s="34" t="s">
        <v>1628</v>
      </c>
      <c r="E325" s="35" t="s">
        <v>2508</v>
      </c>
      <c r="F325" s="35">
        <v>1</v>
      </c>
      <c r="G325" s="36">
        <v>35000</v>
      </c>
      <c r="H325" s="36">
        <v>35000</v>
      </c>
      <c r="I325" s="35">
        <v>1</v>
      </c>
      <c r="J325" s="36">
        <f t="shared" si="10"/>
        <v>35000</v>
      </c>
      <c r="K325" s="34">
        <f t="shared" si="11"/>
        <v>0</v>
      </c>
    </row>
    <row r="326" spans="1:11" ht="15" customHeight="1" x14ac:dyDescent="0.25">
      <c r="A326" s="35">
        <v>325</v>
      </c>
      <c r="B326" s="33" t="s">
        <v>5074</v>
      </c>
      <c r="C326" s="34" t="s">
        <v>5104</v>
      </c>
      <c r="D326" s="34" t="s">
        <v>1555</v>
      </c>
      <c r="E326" s="35" t="s">
        <v>2508</v>
      </c>
      <c r="F326" s="35">
        <v>1</v>
      </c>
      <c r="G326" s="36">
        <v>1952.94</v>
      </c>
      <c r="H326" s="36">
        <v>1952.94</v>
      </c>
      <c r="I326" s="35">
        <v>1</v>
      </c>
      <c r="J326" s="36">
        <f t="shared" si="10"/>
        <v>1952.94</v>
      </c>
      <c r="K326" s="34">
        <f t="shared" si="11"/>
        <v>0</v>
      </c>
    </row>
    <row r="327" spans="1:11" ht="15" customHeight="1" x14ac:dyDescent="0.25">
      <c r="A327" s="35">
        <v>326</v>
      </c>
      <c r="B327" s="33" t="s">
        <v>5074</v>
      </c>
      <c r="C327" s="34" t="s">
        <v>1560</v>
      </c>
      <c r="D327" s="34" t="s">
        <v>5105</v>
      </c>
      <c r="E327" s="35" t="s">
        <v>3793</v>
      </c>
      <c r="F327" s="35">
        <v>12</v>
      </c>
      <c r="G327" s="36">
        <v>35000</v>
      </c>
      <c r="H327" s="36">
        <v>420000</v>
      </c>
      <c r="I327" s="35">
        <v>12</v>
      </c>
      <c r="J327" s="36">
        <f t="shared" si="10"/>
        <v>420000</v>
      </c>
      <c r="K327" s="34">
        <f t="shared" si="11"/>
        <v>0</v>
      </c>
    </row>
    <row r="328" spans="1:11" ht="15" customHeight="1" x14ac:dyDescent="0.25">
      <c r="A328" s="35">
        <v>327</v>
      </c>
      <c r="B328" s="33" t="s">
        <v>5106</v>
      </c>
      <c r="C328" s="34" t="s">
        <v>5107</v>
      </c>
      <c r="D328" s="34" t="s">
        <v>3498</v>
      </c>
      <c r="E328" s="35" t="s">
        <v>1826</v>
      </c>
      <c r="F328" s="35">
        <v>9</v>
      </c>
      <c r="G328" s="36">
        <v>3111.11</v>
      </c>
      <c r="H328" s="36">
        <v>28000</v>
      </c>
      <c r="I328" s="35">
        <v>9</v>
      </c>
      <c r="J328" s="36">
        <f t="shared" si="10"/>
        <v>27999.99</v>
      </c>
      <c r="K328" s="34">
        <f t="shared" si="11"/>
        <v>0</v>
      </c>
    </row>
    <row r="329" spans="1:11" ht="15" customHeight="1" x14ac:dyDescent="0.25">
      <c r="A329" s="35">
        <v>328</v>
      </c>
      <c r="B329" s="33" t="s">
        <v>5108</v>
      </c>
      <c r="C329" s="34" t="s">
        <v>1647</v>
      </c>
      <c r="D329" s="34" t="s">
        <v>3795</v>
      </c>
      <c r="E329" s="35" t="s">
        <v>5109</v>
      </c>
      <c r="F329" s="35">
        <v>7</v>
      </c>
      <c r="G329" s="36">
        <v>4742</v>
      </c>
      <c r="H329" s="36">
        <v>33193.99</v>
      </c>
      <c r="I329" s="35">
        <v>7</v>
      </c>
      <c r="J329" s="36">
        <f t="shared" si="10"/>
        <v>33194</v>
      </c>
      <c r="K329" s="34">
        <f t="shared" si="11"/>
        <v>0</v>
      </c>
    </row>
    <row r="330" spans="1:11" ht="15" customHeight="1" x14ac:dyDescent="0.25">
      <c r="A330" s="35">
        <v>329</v>
      </c>
      <c r="B330" s="33" t="s">
        <v>5110</v>
      </c>
      <c r="C330" s="34" t="s">
        <v>968</v>
      </c>
      <c r="D330" s="34" t="s">
        <v>5111</v>
      </c>
      <c r="E330" s="35" t="s">
        <v>5109</v>
      </c>
      <c r="F330" s="35">
        <v>2</v>
      </c>
      <c r="G330" s="36">
        <v>2200</v>
      </c>
      <c r="H330" s="36">
        <v>4400</v>
      </c>
      <c r="I330" s="35">
        <v>2</v>
      </c>
      <c r="J330" s="36">
        <f t="shared" si="10"/>
        <v>4400</v>
      </c>
      <c r="K330" s="34">
        <f t="shared" si="11"/>
        <v>0</v>
      </c>
    </row>
    <row r="331" spans="1:11" ht="15" customHeight="1" x14ac:dyDescent="0.25">
      <c r="A331" s="35">
        <v>330</v>
      </c>
      <c r="B331" s="33" t="s">
        <v>5112</v>
      </c>
      <c r="C331" s="34" t="s">
        <v>5113</v>
      </c>
      <c r="D331" s="34" t="s">
        <v>1354</v>
      </c>
      <c r="E331" s="35" t="s">
        <v>3793</v>
      </c>
      <c r="F331" s="35">
        <v>3</v>
      </c>
      <c r="G331" s="36">
        <v>0</v>
      </c>
      <c r="H331" s="36">
        <v>0</v>
      </c>
      <c r="I331" s="35">
        <v>3</v>
      </c>
      <c r="J331" s="36">
        <f t="shared" si="10"/>
        <v>0</v>
      </c>
      <c r="K331" s="34">
        <f t="shared" si="11"/>
        <v>0</v>
      </c>
    </row>
    <row r="332" spans="1:11" ht="15" customHeight="1" x14ac:dyDescent="0.25">
      <c r="A332" s="35">
        <v>331</v>
      </c>
      <c r="B332" s="33" t="s">
        <v>5114</v>
      </c>
      <c r="C332" s="34" t="s">
        <v>5115</v>
      </c>
      <c r="D332" s="34" t="s">
        <v>5116</v>
      </c>
      <c r="E332" s="35" t="s">
        <v>3793</v>
      </c>
      <c r="F332" s="35">
        <v>3</v>
      </c>
      <c r="G332" s="36">
        <v>0</v>
      </c>
      <c r="H332" s="36">
        <v>0</v>
      </c>
      <c r="I332" s="35">
        <v>3</v>
      </c>
      <c r="J332" s="36">
        <f t="shared" si="10"/>
        <v>0</v>
      </c>
      <c r="K332" s="34">
        <f t="shared" si="11"/>
        <v>0</v>
      </c>
    </row>
    <row r="333" spans="1:11" ht="15" customHeight="1" x14ac:dyDescent="0.25">
      <c r="A333" s="35">
        <v>332</v>
      </c>
      <c r="B333" s="33" t="s">
        <v>5117</v>
      </c>
      <c r="C333" s="34" t="s">
        <v>1005</v>
      </c>
      <c r="D333" s="34" t="s">
        <v>5118</v>
      </c>
      <c r="E333" s="35" t="s">
        <v>3793</v>
      </c>
      <c r="F333" s="35">
        <v>4</v>
      </c>
      <c r="G333" s="36">
        <v>0</v>
      </c>
      <c r="H333" s="36">
        <v>0</v>
      </c>
      <c r="I333" s="35">
        <v>4</v>
      </c>
      <c r="J333" s="36">
        <f t="shared" si="10"/>
        <v>0</v>
      </c>
      <c r="K333" s="34">
        <f t="shared" si="11"/>
        <v>0</v>
      </c>
    </row>
    <row r="334" spans="1:11" ht="15" customHeight="1" x14ac:dyDescent="0.25">
      <c r="A334" s="35">
        <v>333</v>
      </c>
      <c r="B334" s="33" t="s">
        <v>5119</v>
      </c>
      <c r="C334" s="34" t="s">
        <v>5120</v>
      </c>
      <c r="D334" s="34" t="s">
        <v>5121</v>
      </c>
      <c r="E334" s="35" t="s">
        <v>3899</v>
      </c>
      <c r="F334" s="35">
        <v>3</v>
      </c>
      <c r="G334" s="36">
        <v>0</v>
      </c>
      <c r="H334" s="36">
        <v>0</v>
      </c>
      <c r="I334" s="35">
        <v>3</v>
      </c>
      <c r="J334" s="36">
        <f t="shared" si="10"/>
        <v>0</v>
      </c>
      <c r="K334" s="34">
        <f t="shared" si="11"/>
        <v>0</v>
      </c>
    </row>
    <row r="335" spans="1:11" ht="15" customHeight="1" x14ac:dyDescent="0.25">
      <c r="A335" s="35">
        <v>334</v>
      </c>
      <c r="B335" s="33" t="s">
        <v>5122</v>
      </c>
      <c r="C335" s="34" t="s">
        <v>3649</v>
      </c>
      <c r="D335" s="34" t="s">
        <v>5123</v>
      </c>
      <c r="E335" s="35" t="s">
        <v>1791</v>
      </c>
      <c r="F335" s="35">
        <v>9</v>
      </c>
      <c r="G335" s="36">
        <v>1046.1500000000001</v>
      </c>
      <c r="H335" s="36">
        <v>9415.39</v>
      </c>
      <c r="I335" s="35">
        <v>9</v>
      </c>
      <c r="J335" s="36">
        <f t="shared" si="10"/>
        <v>9415.35</v>
      </c>
      <c r="K335" s="34">
        <f t="shared" si="11"/>
        <v>0</v>
      </c>
    </row>
    <row r="336" spans="1:11" ht="15" customHeight="1" x14ac:dyDescent="0.25">
      <c r="A336" s="35">
        <v>335</v>
      </c>
      <c r="B336" s="33" t="s">
        <v>5124</v>
      </c>
      <c r="C336" s="34" t="s">
        <v>30</v>
      </c>
      <c r="D336" s="34" t="s">
        <v>5125</v>
      </c>
      <c r="E336" s="35" t="s">
        <v>1826</v>
      </c>
      <c r="F336" s="35">
        <v>11</v>
      </c>
      <c r="G336" s="36">
        <v>502.21</v>
      </c>
      <c r="H336" s="36">
        <v>5524.32</v>
      </c>
      <c r="I336" s="35">
        <v>11</v>
      </c>
      <c r="J336" s="36">
        <f t="shared" si="10"/>
        <v>5524.3099999999995</v>
      </c>
      <c r="K336" s="34">
        <f t="shared" si="11"/>
        <v>0</v>
      </c>
    </row>
    <row r="337" spans="1:11" ht="15" customHeight="1" x14ac:dyDescent="0.25">
      <c r="A337" s="35">
        <v>336</v>
      </c>
      <c r="B337" s="33" t="s">
        <v>5126</v>
      </c>
      <c r="C337" s="34" t="s">
        <v>83</v>
      </c>
      <c r="D337" s="34" t="s">
        <v>4554</v>
      </c>
      <c r="E337" s="35" t="s">
        <v>1826</v>
      </c>
      <c r="F337" s="35">
        <v>3</v>
      </c>
      <c r="G337" s="36">
        <v>2240.0500000000002</v>
      </c>
      <c r="H337" s="36">
        <v>6720.14</v>
      </c>
      <c r="I337" s="35">
        <v>3</v>
      </c>
      <c r="J337" s="36">
        <f t="shared" si="10"/>
        <v>6720.1500000000005</v>
      </c>
      <c r="K337" s="34">
        <f t="shared" si="11"/>
        <v>0</v>
      </c>
    </row>
    <row r="338" spans="1:11" ht="15" customHeight="1" x14ac:dyDescent="0.25">
      <c r="A338" s="35">
        <v>337</v>
      </c>
      <c r="B338" s="33" t="s">
        <v>5127</v>
      </c>
      <c r="C338" s="34" t="s">
        <v>30</v>
      </c>
      <c r="D338" s="34" t="s">
        <v>3487</v>
      </c>
      <c r="E338" s="35" t="s">
        <v>2069</v>
      </c>
      <c r="F338" s="35">
        <v>8</v>
      </c>
      <c r="G338" s="36">
        <v>1028.94</v>
      </c>
      <c r="H338" s="36">
        <v>8231.5</v>
      </c>
      <c r="I338" s="35">
        <v>8</v>
      </c>
      <c r="J338" s="36">
        <f t="shared" si="10"/>
        <v>8231.52</v>
      </c>
      <c r="K338" s="34">
        <f t="shared" si="11"/>
        <v>0</v>
      </c>
    </row>
    <row r="339" spans="1:11" ht="15" customHeight="1" x14ac:dyDescent="0.25">
      <c r="A339" s="35">
        <v>338</v>
      </c>
      <c r="B339" s="33" t="s">
        <v>5128</v>
      </c>
      <c r="C339" s="34" t="s">
        <v>5129</v>
      </c>
      <c r="D339" s="34" t="s">
        <v>3489</v>
      </c>
      <c r="E339" s="35" t="s">
        <v>1791</v>
      </c>
      <c r="F339" s="35">
        <v>7</v>
      </c>
      <c r="G339" s="36">
        <v>3334.03</v>
      </c>
      <c r="H339" s="36">
        <v>23338.22</v>
      </c>
      <c r="I339" s="35">
        <v>7</v>
      </c>
      <c r="J339" s="36">
        <f t="shared" si="10"/>
        <v>23338.210000000003</v>
      </c>
      <c r="K339" s="34">
        <f t="shared" si="11"/>
        <v>0</v>
      </c>
    </row>
    <row r="340" spans="1:11" ht="15" customHeight="1" x14ac:dyDescent="0.25">
      <c r="A340" s="35">
        <v>339</v>
      </c>
      <c r="B340" s="33" t="s">
        <v>5130</v>
      </c>
      <c r="C340" s="34" t="s">
        <v>5131</v>
      </c>
      <c r="D340" s="34" t="s">
        <v>3491</v>
      </c>
      <c r="E340" s="35" t="s">
        <v>1791</v>
      </c>
      <c r="F340" s="35">
        <v>4</v>
      </c>
      <c r="G340" s="36">
        <v>4068.61</v>
      </c>
      <c r="H340" s="36">
        <v>16274.43</v>
      </c>
      <c r="I340" s="35">
        <v>4</v>
      </c>
      <c r="J340" s="36">
        <f t="shared" si="10"/>
        <v>16274.44</v>
      </c>
      <c r="K340" s="34">
        <f t="shared" si="11"/>
        <v>0</v>
      </c>
    </row>
    <row r="341" spans="1:11" ht="15" customHeight="1" x14ac:dyDescent="0.25">
      <c r="A341" s="35">
        <v>340</v>
      </c>
      <c r="B341" s="33" t="s">
        <v>5132</v>
      </c>
      <c r="C341" s="34" t="s">
        <v>5133</v>
      </c>
      <c r="D341" s="34" t="s">
        <v>3493</v>
      </c>
      <c r="E341" s="35" t="s">
        <v>1826</v>
      </c>
      <c r="F341" s="35">
        <v>16</v>
      </c>
      <c r="G341" s="36">
        <v>10420.950000000001</v>
      </c>
      <c r="H341" s="36">
        <v>166735.26999999999</v>
      </c>
      <c r="I341" s="35">
        <v>16</v>
      </c>
      <c r="J341" s="36">
        <f t="shared" si="10"/>
        <v>166735.20000000001</v>
      </c>
      <c r="K341" s="34">
        <f t="shared" si="11"/>
        <v>0</v>
      </c>
    </row>
    <row r="342" spans="1:11" ht="15" customHeight="1" x14ac:dyDescent="0.25">
      <c r="A342" s="35">
        <v>341</v>
      </c>
      <c r="B342" s="33" t="s">
        <v>5134</v>
      </c>
      <c r="C342" s="34" t="s">
        <v>3494</v>
      </c>
      <c r="D342" s="34" t="s">
        <v>5135</v>
      </c>
      <c r="E342" s="35" t="s">
        <v>1826</v>
      </c>
      <c r="F342" s="35">
        <v>4</v>
      </c>
      <c r="G342" s="36">
        <v>2393.3200000000002</v>
      </c>
      <c r="H342" s="36">
        <v>9573.27</v>
      </c>
      <c r="I342" s="35">
        <v>4</v>
      </c>
      <c r="J342" s="36">
        <f t="shared" si="10"/>
        <v>9573.2800000000007</v>
      </c>
      <c r="K342" s="34">
        <f t="shared" si="11"/>
        <v>0</v>
      </c>
    </row>
    <row r="343" spans="1:11" ht="15" customHeight="1" x14ac:dyDescent="0.25">
      <c r="A343" s="35">
        <v>342</v>
      </c>
      <c r="B343" s="33" t="s">
        <v>5136</v>
      </c>
      <c r="C343" s="34" t="s">
        <v>2450</v>
      </c>
      <c r="D343" s="34" t="s">
        <v>3501</v>
      </c>
      <c r="E343" s="35" t="s">
        <v>5137</v>
      </c>
      <c r="F343" s="35">
        <v>31</v>
      </c>
      <c r="G343" s="36">
        <v>2649.5</v>
      </c>
      <c r="H343" s="36">
        <v>87433.52</v>
      </c>
      <c r="I343" s="35">
        <v>31</v>
      </c>
      <c r="J343" s="36">
        <f t="shared" si="10"/>
        <v>82134.5</v>
      </c>
      <c r="K343" s="34">
        <f t="shared" si="11"/>
        <v>0</v>
      </c>
    </row>
    <row r="344" spans="1:11" ht="15" customHeight="1" x14ac:dyDescent="0.25">
      <c r="A344" s="35">
        <v>343</v>
      </c>
      <c r="B344" s="33" t="s">
        <v>5138</v>
      </c>
      <c r="C344" s="34" t="s">
        <v>2453</v>
      </c>
      <c r="D344" s="34" t="s">
        <v>4547</v>
      </c>
      <c r="E344" s="35" t="s">
        <v>5137</v>
      </c>
      <c r="F344" s="35">
        <v>31</v>
      </c>
      <c r="G344" s="36">
        <v>2649.5</v>
      </c>
      <c r="H344" s="36">
        <v>82134.52</v>
      </c>
      <c r="I344" s="35">
        <v>31</v>
      </c>
      <c r="J344" s="36">
        <f t="shared" si="10"/>
        <v>82134.5</v>
      </c>
      <c r="K344" s="34">
        <f t="shared" si="11"/>
        <v>0</v>
      </c>
    </row>
    <row r="345" spans="1:11" ht="15" customHeight="1" x14ac:dyDescent="0.25">
      <c r="A345" s="35">
        <v>344</v>
      </c>
      <c r="B345" s="33" t="s">
        <v>5139</v>
      </c>
      <c r="C345" s="34" t="s">
        <v>5081</v>
      </c>
      <c r="D345" s="34" t="s">
        <v>3506</v>
      </c>
      <c r="E345" s="35" t="s">
        <v>5140</v>
      </c>
      <c r="F345" s="35">
        <v>84</v>
      </c>
      <c r="G345" s="36">
        <v>1183.92</v>
      </c>
      <c r="H345" s="36">
        <v>99449.05</v>
      </c>
      <c r="I345" s="35">
        <v>84</v>
      </c>
      <c r="J345" s="36">
        <f t="shared" si="10"/>
        <v>99449.279999999999</v>
      </c>
      <c r="K345" s="34">
        <f t="shared" si="11"/>
        <v>0</v>
      </c>
    </row>
    <row r="346" spans="1:11" ht="15" customHeight="1" x14ac:dyDescent="0.25">
      <c r="A346" s="35">
        <v>345</v>
      </c>
      <c r="B346" s="33" t="s">
        <v>5141</v>
      </c>
      <c r="C346" s="34" t="s">
        <v>5142</v>
      </c>
      <c r="D346" s="34" t="s">
        <v>3508</v>
      </c>
      <c r="E346" s="35" t="s">
        <v>5143</v>
      </c>
      <c r="F346" s="35">
        <v>17</v>
      </c>
      <c r="G346" s="36">
        <v>1658.57</v>
      </c>
      <c r="H346" s="36">
        <v>28195.71</v>
      </c>
      <c r="I346" s="35">
        <v>17</v>
      </c>
      <c r="J346" s="36">
        <f t="shared" si="10"/>
        <v>28195.69</v>
      </c>
      <c r="K346" s="34">
        <f t="shared" si="11"/>
        <v>0</v>
      </c>
    </row>
    <row r="347" spans="1:11" ht="15" customHeight="1" x14ac:dyDescent="0.25">
      <c r="A347" s="35">
        <v>346</v>
      </c>
      <c r="B347" s="33" t="s">
        <v>5144</v>
      </c>
      <c r="C347" s="34" t="s">
        <v>30</v>
      </c>
      <c r="D347" s="34" t="s">
        <v>5145</v>
      </c>
      <c r="E347" s="35" t="s">
        <v>1791</v>
      </c>
      <c r="F347" s="35">
        <v>9</v>
      </c>
      <c r="G347" s="36">
        <v>1650</v>
      </c>
      <c r="H347" s="36">
        <v>14850</v>
      </c>
      <c r="I347" s="35">
        <v>9</v>
      </c>
      <c r="J347" s="36">
        <f t="shared" si="10"/>
        <v>14850</v>
      </c>
      <c r="K347" s="34">
        <f t="shared" si="11"/>
        <v>0</v>
      </c>
    </row>
    <row r="348" spans="1:11" ht="15" customHeight="1" x14ac:dyDescent="0.25">
      <c r="A348" s="35">
        <v>347</v>
      </c>
      <c r="B348" s="33" t="s">
        <v>5146</v>
      </c>
      <c r="C348" s="34" t="s">
        <v>5147</v>
      </c>
      <c r="D348" s="34" t="s">
        <v>5148</v>
      </c>
      <c r="E348" s="35" t="s">
        <v>5149</v>
      </c>
      <c r="F348" s="35">
        <v>130</v>
      </c>
      <c r="G348" s="36">
        <v>122.71</v>
      </c>
      <c r="H348" s="36">
        <v>15952.11</v>
      </c>
      <c r="I348" s="35">
        <v>130</v>
      </c>
      <c r="J348" s="36">
        <f t="shared" si="10"/>
        <v>15952.3</v>
      </c>
      <c r="K348" s="34">
        <f t="shared" si="11"/>
        <v>0</v>
      </c>
    </row>
    <row r="349" spans="1:11" ht="15" customHeight="1" x14ac:dyDescent="0.25">
      <c r="A349" s="35">
        <v>348</v>
      </c>
      <c r="B349" s="33" t="s">
        <v>5150</v>
      </c>
      <c r="C349" s="34" t="s">
        <v>1034</v>
      </c>
      <c r="D349" s="34" t="s">
        <v>5151</v>
      </c>
      <c r="E349" s="35" t="s">
        <v>2069</v>
      </c>
      <c r="F349" s="35">
        <v>1</v>
      </c>
      <c r="G349" s="36">
        <v>1749</v>
      </c>
      <c r="H349" s="36">
        <v>1749</v>
      </c>
      <c r="I349" s="35">
        <v>1</v>
      </c>
      <c r="J349" s="36">
        <f t="shared" si="10"/>
        <v>1749</v>
      </c>
      <c r="K349" s="34">
        <f t="shared" si="11"/>
        <v>0</v>
      </c>
    </row>
    <row r="350" spans="1:11" ht="15" customHeight="1" x14ac:dyDescent="0.25">
      <c r="A350" s="35">
        <v>349</v>
      </c>
      <c r="B350" s="33" t="s">
        <v>5152</v>
      </c>
      <c r="C350" s="34" t="s">
        <v>4747</v>
      </c>
      <c r="D350" s="34" t="s">
        <v>3535</v>
      </c>
      <c r="E350" s="35" t="s">
        <v>2069</v>
      </c>
      <c r="F350" s="35">
        <v>1</v>
      </c>
      <c r="G350" s="36">
        <v>5000</v>
      </c>
      <c r="H350" s="36">
        <v>5000</v>
      </c>
      <c r="I350" s="35">
        <v>1</v>
      </c>
      <c r="J350" s="36">
        <f t="shared" si="10"/>
        <v>5000</v>
      </c>
      <c r="K350" s="34">
        <f t="shared" si="11"/>
        <v>0</v>
      </c>
    </row>
    <row r="351" spans="1:11" ht="15" customHeight="1" x14ac:dyDescent="0.25">
      <c r="A351" s="35">
        <v>350</v>
      </c>
      <c r="B351" s="33" t="s">
        <v>5153</v>
      </c>
      <c r="C351" s="34" t="s">
        <v>708</v>
      </c>
      <c r="D351" s="34" t="s">
        <v>5154</v>
      </c>
      <c r="E351" s="35" t="s">
        <v>2069</v>
      </c>
      <c r="F351" s="35">
        <v>1</v>
      </c>
      <c r="G351" s="36">
        <v>6750</v>
      </c>
      <c r="H351" s="36">
        <v>6750</v>
      </c>
      <c r="I351" s="35">
        <v>1</v>
      </c>
      <c r="J351" s="36">
        <f t="shared" si="10"/>
        <v>6750</v>
      </c>
      <c r="K351" s="34">
        <f t="shared" si="11"/>
        <v>0</v>
      </c>
    </row>
    <row r="352" spans="1:11" ht="15" customHeight="1" x14ac:dyDescent="0.25">
      <c r="A352" s="35">
        <v>351</v>
      </c>
      <c r="B352" s="33" t="s">
        <v>5155</v>
      </c>
      <c r="C352" s="34" t="s">
        <v>263</v>
      </c>
      <c r="D352" s="34" t="s">
        <v>3574</v>
      </c>
      <c r="E352" s="35" t="s">
        <v>2069</v>
      </c>
      <c r="F352" s="35">
        <v>2</v>
      </c>
      <c r="G352" s="36">
        <v>2000</v>
      </c>
      <c r="H352" s="36">
        <v>4000</v>
      </c>
      <c r="I352" s="35">
        <v>2</v>
      </c>
      <c r="J352" s="36">
        <f t="shared" si="10"/>
        <v>4000</v>
      </c>
      <c r="K352" s="34">
        <f t="shared" si="11"/>
        <v>0</v>
      </c>
    </row>
    <row r="353" spans="1:11" ht="15" customHeight="1" x14ac:dyDescent="0.25">
      <c r="A353" s="35">
        <v>352</v>
      </c>
      <c r="B353" s="33" t="s">
        <v>5156</v>
      </c>
      <c r="C353" s="34" t="s">
        <v>263</v>
      </c>
      <c r="D353" s="34" t="s">
        <v>3576</v>
      </c>
      <c r="E353" s="35" t="s">
        <v>2069</v>
      </c>
      <c r="F353" s="35">
        <v>1</v>
      </c>
      <c r="G353" s="36">
        <v>1800</v>
      </c>
      <c r="H353" s="36">
        <v>1800</v>
      </c>
      <c r="I353" s="35">
        <v>1</v>
      </c>
      <c r="J353" s="36">
        <f t="shared" si="10"/>
        <v>1800</v>
      </c>
      <c r="K353" s="34">
        <f t="shared" si="11"/>
        <v>0</v>
      </c>
    </row>
    <row r="354" spans="1:11" ht="15" customHeight="1" x14ac:dyDescent="0.25">
      <c r="A354" s="35">
        <v>353</v>
      </c>
      <c r="B354" s="33" t="s">
        <v>5106</v>
      </c>
      <c r="C354" s="34" t="s">
        <v>263</v>
      </c>
      <c r="D354" s="34" t="s">
        <v>5157</v>
      </c>
      <c r="E354" s="35" t="s">
        <v>2069</v>
      </c>
      <c r="F354" s="35">
        <v>1</v>
      </c>
      <c r="G354" s="36">
        <v>2300</v>
      </c>
      <c r="H354" s="36">
        <v>2300</v>
      </c>
      <c r="I354" s="35">
        <v>1</v>
      </c>
      <c r="J354" s="36">
        <f t="shared" si="10"/>
        <v>2300</v>
      </c>
      <c r="K354" s="34">
        <f t="shared" si="11"/>
        <v>0</v>
      </c>
    </row>
    <row r="355" spans="1:11" ht="15" customHeight="1" x14ac:dyDescent="0.25">
      <c r="A355" s="35">
        <v>354</v>
      </c>
      <c r="B355" s="33" t="s">
        <v>5108</v>
      </c>
      <c r="C355" s="34" t="s">
        <v>263</v>
      </c>
      <c r="D355" s="34" t="s">
        <v>3577</v>
      </c>
      <c r="E355" s="35" t="s">
        <v>2069</v>
      </c>
      <c r="F355" s="35">
        <v>4</v>
      </c>
      <c r="G355" s="36">
        <v>2200</v>
      </c>
      <c r="H355" s="36">
        <v>8800</v>
      </c>
      <c r="I355" s="35">
        <v>4</v>
      </c>
      <c r="J355" s="36">
        <f t="shared" si="10"/>
        <v>8800</v>
      </c>
      <c r="K355" s="34">
        <f t="shared" si="11"/>
        <v>0</v>
      </c>
    </row>
    <row r="356" spans="1:11" ht="15" customHeight="1" x14ac:dyDescent="0.25">
      <c r="A356" s="35">
        <v>355</v>
      </c>
      <c r="B356" s="33" t="s">
        <v>5110</v>
      </c>
      <c r="C356" s="34" t="s">
        <v>5158</v>
      </c>
      <c r="D356" s="34" t="s">
        <v>3513</v>
      </c>
      <c r="E356" s="35" t="s">
        <v>5137</v>
      </c>
      <c r="F356" s="35">
        <v>120</v>
      </c>
      <c r="G356" s="36">
        <v>122.87</v>
      </c>
      <c r="H356" s="36">
        <v>14743.88</v>
      </c>
      <c r="I356" s="35">
        <v>120</v>
      </c>
      <c r="J356" s="36">
        <f t="shared" si="10"/>
        <v>14744.400000000001</v>
      </c>
      <c r="K356" s="34">
        <f t="shared" si="11"/>
        <v>0</v>
      </c>
    </row>
    <row r="357" spans="1:11" ht="15" customHeight="1" x14ac:dyDescent="0.25">
      <c r="A357" s="35">
        <v>356</v>
      </c>
      <c r="B357" s="33" t="s">
        <v>5112</v>
      </c>
      <c r="C357" s="34" t="s">
        <v>5159</v>
      </c>
      <c r="D357" s="34" t="s">
        <v>5160</v>
      </c>
      <c r="E357" s="35" t="s">
        <v>5137</v>
      </c>
      <c r="F357" s="35">
        <v>97</v>
      </c>
      <c r="G357" s="36">
        <v>90.94</v>
      </c>
      <c r="H357" s="36">
        <v>8821.18</v>
      </c>
      <c r="I357" s="35">
        <v>97</v>
      </c>
      <c r="J357" s="36">
        <f t="shared" si="10"/>
        <v>8821.18</v>
      </c>
      <c r="K357" s="34">
        <f t="shared" si="11"/>
        <v>0</v>
      </c>
    </row>
    <row r="358" spans="1:11" ht="15" customHeight="1" x14ac:dyDescent="0.25">
      <c r="A358" s="35">
        <v>357</v>
      </c>
      <c r="B358" s="33" t="s">
        <v>5114</v>
      </c>
      <c r="C358" s="34" t="s">
        <v>941</v>
      </c>
      <c r="D358" s="34" t="s">
        <v>3563</v>
      </c>
      <c r="E358" s="35" t="s">
        <v>1791</v>
      </c>
      <c r="F358" s="35">
        <v>1</v>
      </c>
      <c r="G358" s="36">
        <v>1800</v>
      </c>
      <c r="H358" s="36">
        <v>1800</v>
      </c>
      <c r="I358" s="35">
        <v>1</v>
      </c>
      <c r="J358" s="36">
        <f t="shared" si="10"/>
        <v>1800</v>
      </c>
      <c r="K358" s="34">
        <f t="shared" si="11"/>
        <v>0</v>
      </c>
    </row>
    <row r="359" spans="1:11" ht="15" customHeight="1" x14ac:dyDescent="0.25">
      <c r="A359" s="35">
        <v>358</v>
      </c>
      <c r="B359" s="33" t="s">
        <v>5117</v>
      </c>
      <c r="C359" s="34" t="s">
        <v>263</v>
      </c>
      <c r="D359" s="34" t="s">
        <v>3589</v>
      </c>
      <c r="E359" s="35" t="s">
        <v>2069</v>
      </c>
      <c r="F359" s="35">
        <v>3</v>
      </c>
      <c r="G359" s="36">
        <v>2500</v>
      </c>
      <c r="H359" s="36">
        <v>7500</v>
      </c>
      <c r="I359" s="35">
        <v>3</v>
      </c>
      <c r="J359" s="36">
        <f t="shared" si="10"/>
        <v>7500</v>
      </c>
      <c r="K359" s="34">
        <f t="shared" si="11"/>
        <v>0</v>
      </c>
    </row>
    <row r="360" spans="1:11" ht="15" customHeight="1" x14ac:dyDescent="0.25">
      <c r="A360" s="35">
        <v>359</v>
      </c>
      <c r="B360" s="33" t="s">
        <v>5119</v>
      </c>
      <c r="C360" s="34" t="s">
        <v>263</v>
      </c>
      <c r="D360" s="34" t="s">
        <v>3588</v>
      </c>
      <c r="E360" s="35" t="s">
        <v>2069</v>
      </c>
      <c r="F360" s="35">
        <v>4</v>
      </c>
      <c r="G360" s="36">
        <v>2500</v>
      </c>
      <c r="H360" s="36">
        <v>10000</v>
      </c>
      <c r="I360" s="35">
        <v>4</v>
      </c>
      <c r="J360" s="36">
        <f t="shared" si="10"/>
        <v>10000</v>
      </c>
      <c r="K360" s="34">
        <f t="shared" si="11"/>
        <v>0</v>
      </c>
    </row>
    <row r="361" spans="1:11" ht="15" customHeight="1" x14ac:dyDescent="0.25">
      <c r="A361" s="35">
        <v>360</v>
      </c>
      <c r="B361" s="33" t="s">
        <v>5161</v>
      </c>
      <c r="C361" s="34" t="s">
        <v>3182</v>
      </c>
      <c r="D361" s="34" t="s">
        <v>5162</v>
      </c>
      <c r="E361" s="35" t="s">
        <v>1905</v>
      </c>
      <c r="F361" s="35">
        <v>6</v>
      </c>
      <c r="G361" s="36">
        <v>668.65</v>
      </c>
      <c r="H361" s="36">
        <v>4011.92</v>
      </c>
      <c r="I361" s="35">
        <v>6</v>
      </c>
      <c r="J361" s="36">
        <f t="shared" si="10"/>
        <v>4011.8999999999996</v>
      </c>
      <c r="K361" s="34">
        <f t="shared" si="11"/>
        <v>0</v>
      </c>
    </row>
    <row r="362" spans="1:11" ht="15" customHeight="1" x14ac:dyDescent="0.25">
      <c r="A362" s="35">
        <v>361</v>
      </c>
      <c r="B362" s="33" t="s">
        <v>5161</v>
      </c>
      <c r="C362" s="34" t="s">
        <v>4384</v>
      </c>
      <c r="D362" s="34" t="s">
        <v>5163</v>
      </c>
      <c r="E362" s="35" t="s">
        <v>1917</v>
      </c>
      <c r="F362" s="35">
        <v>6</v>
      </c>
      <c r="G362" s="36">
        <v>50</v>
      </c>
      <c r="H362" s="36">
        <v>300</v>
      </c>
      <c r="I362" s="35">
        <v>6</v>
      </c>
      <c r="J362" s="36">
        <f t="shared" si="10"/>
        <v>300</v>
      </c>
      <c r="K362" s="34">
        <f t="shared" si="11"/>
        <v>0</v>
      </c>
    </row>
    <row r="363" spans="1:11" ht="15" customHeight="1" x14ac:dyDescent="0.25">
      <c r="A363" s="35">
        <v>362</v>
      </c>
      <c r="B363" s="33" t="s">
        <v>5161</v>
      </c>
      <c r="C363" s="34" t="s">
        <v>5164</v>
      </c>
      <c r="D363" s="34" t="s">
        <v>5165</v>
      </c>
      <c r="E363" s="35" t="s">
        <v>5166</v>
      </c>
      <c r="F363" s="35">
        <v>0</v>
      </c>
      <c r="G363" s="36">
        <v>88</v>
      </c>
      <c r="H363" s="36">
        <v>6952.02</v>
      </c>
      <c r="I363" s="35">
        <v>0</v>
      </c>
      <c r="J363" s="36">
        <f t="shared" si="10"/>
        <v>0</v>
      </c>
      <c r="K363" s="34">
        <f t="shared" si="11"/>
        <v>0</v>
      </c>
    </row>
    <row r="364" spans="1:11" ht="15" customHeight="1" x14ac:dyDescent="0.25">
      <c r="A364" s="35">
        <v>363</v>
      </c>
      <c r="B364" s="33" t="s">
        <v>5161</v>
      </c>
      <c r="C364" s="34" t="s">
        <v>5167</v>
      </c>
      <c r="D364" s="34" t="s">
        <v>5168</v>
      </c>
      <c r="E364" s="35" t="s">
        <v>5169</v>
      </c>
      <c r="F364" s="35">
        <v>4</v>
      </c>
      <c r="G364" s="36">
        <v>5496</v>
      </c>
      <c r="H364" s="36">
        <v>21984</v>
      </c>
      <c r="I364" s="35">
        <v>4</v>
      </c>
      <c r="J364" s="36">
        <f t="shared" si="10"/>
        <v>21984</v>
      </c>
      <c r="K364" s="34">
        <f t="shared" si="11"/>
        <v>0</v>
      </c>
    </row>
    <row r="365" spans="1:11" ht="15" customHeight="1" x14ac:dyDescent="0.25">
      <c r="A365" s="35">
        <v>364</v>
      </c>
      <c r="B365" s="33" t="s">
        <v>5161</v>
      </c>
      <c r="C365" s="34" t="s">
        <v>3150</v>
      </c>
      <c r="D365" s="34" t="s">
        <v>3151</v>
      </c>
      <c r="E365" s="35" t="s">
        <v>1905</v>
      </c>
      <c r="F365" s="35">
        <v>69</v>
      </c>
      <c r="G365" s="36">
        <v>727.05</v>
      </c>
      <c r="H365" s="36">
        <v>50166.26</v>
      </c>
      <c r="I365" s="35">
        <v>69</v>
      </c>
      <c r="J365" s="36">
        <f t="shared" si="10"/>
        <v>50166.45</v>
      </c>
      <c r="K365" s="34">
        <f t="shared" si="11"/>
        <v>0</v>
      </c>
    </row>
    <row r="366" spans="1:11" ht="15" customHeight="1" x14ac:dyDescent="0.25">
      <c r="A366" s="35">
        <v>365</v>
      </c>
      <c r="B366" s="33" t="s">
        <v>5161</v>
      </c>
      <c r="C366" s="34" t="s">
        <v>3150</v>
      </c>
      <c r="D366" s="34" t="s">
        <v>5170</v>
      </c>
      <c r="E366" s="35" t="s">
        <v>1905</v>
      </c>
      <c r="F366" s="35">
        <v>61</v>
      </c>
      <c r="G366" s="36">
        <v>741.18</v>
      </c>
      <c r="H366" s="36">
        <v>45212.15</v>
      </c>
      <c r="I366" s="35">
        <v>61</v>
      </c>
      <c r="J366" s="36">
        <f t="shared" si="10"/>
        <v>45211.979999999996</v>
      </c>
      <c r="K366" s="34">
        <f t="shared" si="11"/>
        <v>0</v>
      </c>
    </row>
    <row r="367" spans="1:11" ht="15" customHeight="1" x14ac:dyDescent="0.25">
      <c r="A367" s="35">
        <v>366</v>
      </c>
      <c r="B367" s="33" t="s">
        <v>5161</v>
      </c>
      <c r="C367" s="34" t="s">
        <v>4193</v>
      </c>
      <c r="D367" s="34" t="s">
        <v>3194</v>
      </c>
      <c r="E367" s="35" t="s">
        <v>1905</v>
      </c>
      <c r="F367" s="35">
        <v>78</v>
      </c>
      <c r="G367" s="36">
        <v>84.44</v>
      </c>
      <c r="H367" s="36">
        <v>6586.32</v>
      </c>
      <c r="I367" s="35">
        <v>78</v>
      </c>
      <c r="J367" s="36">
        <f t="shared" si="10"/>
        <v>6586.32</v>
      </c>
      <c r="K367" s="34">
        <f t="shared" si="11"/>
        <v>0</v>
      </c>
    </row>
    <row r="368" spans="1:11" ht="15" customHeight="1" x14ac:dyDescent="0.25">
      <c r="A368" s="35">
        <v>367</v>
      </c>
      <c r="B368" s="33" t="s">
        <v>5161</v>
      </c>
      <c r="C368" s="34" t="s">
        <v>4193</v>
      </c>
      <c r="D368" s="34" t="s">
        <v>5171</v>
      </c>
      <c r="E368" s="35" t="s">
        <v>1905</v>
      </c>
      <c r="F368" s="35">
        <v>32</v>
      </c>
      <c r="G368" s="36">
        <v>0</v>
      </c>
      <c r="H368" s="36">
        <v>0</v>
      </c>
      <c r="I368" s="35">
        <v>32</v>
      </c>
      <c r="J368" s="36">
        <f t="shared" si="10"/>
        <v>0</v>
      </c>
      <c r="K368" s="34">
        <f t="shared" si="11"/>
        <v>0</v>
      </c>
    </row>
    <row r="369" spans="1:11" ht="15" customHeight="1" x14ac:dyDescent="0.25">
      <c r="A369" s="35">
        <v>368</v>
      </c>
      <c r="B369" s="33" t="s">
        <v>5161</v>
      </c>
      <c r="C369" s="34" t="s">
        <v>1479</v>
      </c>
      <c r="D369" s="34" t="s">
        <v>5172</v>
      </c>
      <c r="E369" s="35" t="s">
        <v>1905</v>
      </c>
      <c r="F369" s="35">
        <v>2</v>
      </c>
      <c r="G369" s="36">
        <v>5700</v>
      </c>
      <c r="H369" s="36">
        <v>11400</v>
      </c>
      <c r="I369" s="35">
        <v>2</v>
      </c>
      <c r="J369" s="36">
        <f t="shared" si="10"/>
        <v>11400</v>
      </c>
      <c r="K369" s="34">
        <f t="shared" si="11"/>
        <v>0</v>
      </c>
    </row>
    <row r="370" spans="1:11" ht="15" customHeight="1" x14ac:dyDescent="0.25">
      <c r="A370" s="35">
        <v>369</v>
      </c>
      <c r="B370" s="33" t="s">
        <v>5161</v>
      </c>
      <c r="C370" s="34" t="s">
        <v>5173</v>
      </c>
      <c r="D370" s="34" t="s">
        <v>5174</v>
      </c>
      <c r="E370" s="35" t="s">
        <v>1905</v>
      </c>
      <c r="F370" s="35">
        <v>3</v>
      </c>
      <c r="G370" s="36">
        <v>209.67</v>
      </c>
      <c r="H370" s="36">
        <v>629.01</v>
      </c>
      <c r="I370" s="35">
        <v>3</v>
      </c>
      <c r="J370" s="36">
        <f t="shared" si="10"/>
        <v>629.01</v>
      </c>
      <c r="K370" s="34">
        <f t="shared" si="11"/>
        <v>0</v>
      </c>
    </row>
    <row r="371" spans="1:11" ht="15" customHeight="1" x14ac:dyDescent="0.25">
      <c r="A371" s="35">
        <v>370</v>
      </c>
      <c r="B371" s="33" t="s">
        <v>5161</v>
      </c>
      <c r="C371" s="34" t="s">
        <v>5175</v>
      </c>
      <c r="D371" s="34" t="s">
        <v>5176</v>
      </c>
      <c r="E371" s="35" t="s">
        <v>1917</v>
      </c>
      <c r="F371" s="35">
        <v>1</v>
      </c>
      <c r="G371" s="36">
        <v>0</v>
      </c>
      <c r="H371" s="36">
        <v>0</v>
      </c>
      <c r="I371" s="35">
        <v>1</v>
      </c>
      <c r="J371" s="36">
        <f t="shared" si="10"/>
        <v>0</v>
      </c>
      <c r="K371" s="34">
        <f t="shared" si="11"/>
        <v>0</v>
      </c>
    </row>
    <row r="372" spans="1:11" ht="15" customHeight="1" x14ac:dyDescent="0.25">
      <c r="A372" s="35">
        <v>371</v>
      </c>
      <c r="B372" s="33" t="s">
        <v>5161</v>
      </c>
      <c r="C372" s="34" t="s">
        <v>5175</v>
      </c>
      <c r="D372" s="34" t="s">
        <v>5177</v>
      </c>
      <c r="E372" s="35" t="s">
        <v>1917</v>
      </c>
      <c r="F372" s="35">
        <v>1</v>
      </c>
      <c r="G372" s="36">
        <v>0</v>
      </c>
      <c r="H372" s="36">
        <v>0</v>
      </c>
      <c r="I372" s="35">
        <v>1</v>
      </c>
      <c r="J372" s="36">
        <f t="shared" si="10"/>
        <v>0</v>
      </c>
      <c r="K372" s="34">
        <f t="shared" si="11"/>
        <v>0</v>
      </c>
    </row>
    <row r="373" spans="1:11" ht="15" customHeight="1" x14ac:dyDescent="0.25">
      <c r="A373" s="35">
        <v>372</v>
      </c>
      <c r="B373" s="33" t="s">
        <v>5161</v>
      </c>
      <c r="C373" s="34" t="s">
        <v>1479</v>
      </c>
      <c r="D373" s="34" t="s">
        <v>5178</v>
      </c>
      <c r="E373" s="35" t="s">
        <v>1788</v>
      </c>
      <c r="F373" s="35">
        <v>14</v>
      </c>
      <c r="G373" s="36">
        <v>13062.16</v>
      </c>
      <c r="H373" s="36">
        <v>182870.28</v>
      </c>
      <c r="I373" s="35">
        <v>14</v>
      </c>
      <c r="J373" s="36">
        <f t="shared" si="10"/>
        <v>182870.24</v>
      </c>
      <c r="K373" s="34">
        <f t="shared" si="11"/>
        <v>0</v>
      </c>
    </row>
    <row r="374" spans="1:11" ht="15" customHeight="1" x14ac:dyDescent="0.25">
      <c r="A374" s="35">
        <v>373</v>
      </c>
      <c r="B374" s="33" t="s">
        <v>5161</v>
      </c>
      <c r="C374" s="34" t="s">
        <v>5179</v>
      </c>
      <c r="D374" s="34" t="s">
        <v>5180</v>
      </c>
      <c r="E374" s="35"/>
      <c r="F374" s="35">
        <v>1</v>
      </c>
      <c r="G374" s="36">
        <v>10259.969999999999</v>
      </c>
      <c r="H374" s="36">
        <v>10259.969999999999</v>
      </c>
      <c r="I374" s="35">
        <v>1</v>
      </c>
      <c r="J374" s="36">
        <f t="shared" si="10"/>
        <v>10259.969999999999</v>
      </c>
      <c r="K374" s="34">
        <f t="shared" si="11"/>
        <v>0</v>
      </c>
    </row>
    <row r="375" spans="1:11" ht="15" customHeight="1" x14ac:dyDescent="0.25">
      <c r="A375" s="35">
        <v>374</v>
      </c>
      <c r="B375" s="33" t="s">
        <v>5161</v>
      </c>
      <c r="C375" s="34" t="s">
        <v>5181</v>
      </c>
      <c r="D375" s="34" t="s">
        <v>5182</v>
      </c>
      <c r="E375" s="35" t="s">
        <v>5166</v>
      </c>
      <c r="F375" s="35">
        <v>2</v>
      </c>
      <c r="G375" s="36">
        <v>0</v>
      </c>
      <c r="H375" s="36">
        <v>0</v>
      </c>
      <c r="I375" s="35">
        <v>2</v>
      </c>
      <c r="J375" s="36">
        <f t="shared" si="10"/>
        <v>0</v>
      </c>
      <c r="K375" s="34">
        <f t="shared" si="11"/>
        <v>0</v>
      </c>
    </row>
    <row r="376" spans="1:11" ht="15" customHeight="1" x14ac:dyDescent="0.25">
      <c r="A376" s="35">
        <v>375</v>
      </c>
      <c r="B376" s="33" t="s">
        <v>5161</v>
      </c>
      <c r="C376" s="34" t="s">
        <v>308</v>
      </c>
      <c r="D376" s="34" t="s">
        <v>5183</v>
      </c>
      <c r="E376" s="35" t="s">
        <v>5169</v>
      </c>
      <c r="F376" s="35">
        <v>2</v>
      </c>
      <c r="G376" s="36">
        <v>3399</v>
      </c>
      <c r="H376" s="36">
        <v>6798</v>
      </c>
      <c r="I376" s="35">
        <v>2</v>
      </c>
      <c r="J376" s="36">
        <f t="shared" si="10"/>
        <v>6798</v>
      </c>
      <c r="K376" s="34">
        <f t="shared" si="11"/>
        <v>0</v>
      </c>
    </row>
    <row r="377" spans="1:11" ht="15" customHeight="1" x14ac:dyDescent="0.25">
      <c r="A377" s="35">
        <v>376</v>
      </c>
      <c r="B377" s="33" t="s">
        <v>5161</v>
      </c>
      <c r="C377" s="34" t="s">
        <v>5184</v>
      </c>
      <c r="D377" s="34" t="s">
        <v>5185</v>
      </c>
      <c r="E377" s="35" t="s">
        <v>1788</v>
      </c>
      <c r="F377" s="35">
        <v>5</v>
      </c>
      <c r="G377" s="36">
        <v>59.61</v>
      </c>
      <c r="H377" s="36">
        <v>417.26</v>
      </c>
      <c r="I377" s="35">
        <v>5</v>
      </c>
      <c r="J377" s="36">
        <f t="shared" si="10"/>
        <v>298.05</v>
      </c>
      <c r="K377" s="34">
        <f t="shared" si="11"/>
        <v>0</v>
      </c>
    </row>
    <row r="378" spans="1:11" ht="15" customHeight="1" x14ac:dyDescent="0.25">
      <c r="A378" s="35">
        <v>377</v>
      </c>
      <c r="B378" s="33" t="s">
        <v>5161</v>
      </c>
      <c r="C378" s="34" t="s">
        <v>5186</v>
      </c>
      <c r="D378" s="34" t="s">
        <v>5187</v>
      </c>
      <c r="E378" s="35" t="s">
        <v>1788</v>
      </c>
      <c r="F378" s="35">
        <v>2</v>
      </c>
      <c r="G378" s="36">
        <v>1266.67</v>
      </c>
      <c r="H378" s="36">
        <v>2533.33</v>
      </c>
      <c r="I378" s="35">
        <v>2</v>
      </c>
      <c r="J378" s="36">
        <f t="shared" si="10"/>
        <v>2533.34</v>
      </c>
      <c r="K378" s="34">
        <f t="shared" si="11"/>
        <v>0</v>
      </c>
    </row>
    <row r="379" spans="1:11" ht="15" customHeight="1" x14ac:dyDescent="0.25">
      <c r="A379" s="35">
        <v>378</v>
      </c>
      <c r="B379" s="33" t="s">
        <v>5161</v>
      </c>
      <c r="C379" s="34" t="s">
        <v>5188</v>
      </c>
      <c r="D379" s="34" t="s">
        <v>5189</v>
      </c>
      <c r="E379" s="35" t="s">
        <v>1905</v>
      </c>
      <c r="F379" s="35">
        <v>1</v>
      </c>
      <c r="G379" s="36">
        <v>0</v>
      </c>
      <c r="H379" s="36">
        <v>0</v>
      </c>
      <c r="I379" s="35">
        <v>1</v>
      </c>
      <c r="J379" s="36">
        <f t="shared" si="10"/>
        <v>0</v>
      </c>
      <c r="K379" s="34">
        <f t="shared" si="11"/>
        <v>0</v>
      </c>
    </row>
    <row r="380" spans="1:11" ht="15" customHeight="1" x14ac:dyDescent="0.25">
      <c r="A380" s="35">
        <v>379</v>
      </c>
      <c r="B380" s="33" t="s">
        <v>5161</v>
      </c>
      <c r="C380" s="34" t="s">
        <v>5190</v>
      </c>
      <c r="D380" s="34" t="s">
        <v>5191</v>
      </c>
      <c r="E380" s="35" t="s">
        <v>1905</v>
      </c>
      <c r="F380" s="35">
        <v>1</v>
      </c>
      <c r="G380" s="36">
        <v>0</v>
      </c>
      <c r="H380" s="36">
        <v>0</v>
      </c>
      <c r="I380" s="35">
        <v>1</v>
      </c>
      <c r="J380" s="36">
        <f t="shared" si="10"/>
        <v>0</v>
      </c>
      <c r="K380" s="34">
        <f t="shared" si="11"/>
        <v>0</v>
      </c>
    </row>
    <row r="381" spans="1:11" ht="15" customHeight="1" x14ac:dyDescent="0.25">
      <c r="A381" s="35">
        <v>380</v>
      </c>
      <c r="B381" s="33" t="s">
        <v>5161</v>
      </c>
      <c r="C381" s="34" t="s">
        <v>4392</v>
      </c>
      <c r="D381" s="34" t="s">
        <v>5192</v>
      </c>
      <c r="E381" s="35" t="s">
        <v>1905</v>
      </c>
      <c r="F381" s="35">
        <v>2</v>
      </c>
      <c r="G381" s="36">
        <v>0</v>
      </c>
      <c r="H381" s="36">
        <v>0</v>
      </c>
      <c r="I381" s="35">
        <v>2</v>
      </c>
      <c r="J381" s="36">
        <f t="shared" si="10"/>
        <v>0</v>
      </c>
      <c r="K381" s="34">
        <f t="shared" si="11"/>
        <v>0</v>
      </c>
    </row>
    <row r="382" spans="1:11" ht="15" customHeight="1" x14ac:dyDescent="0.25">
      <c r="A382" s="35">
        <v>381</v>
      </c>
      <c r="B382" s="33" t="s">
        <v>5161</v>
      </c>
      <c r="C382" s="34" t="s">
        <v>3163</v>
      </c>
      <c r="D382" s="34" t="s">
        <v>5193</v>
      </c>
      <c r="E382" s="35" t="s">
        <v>1788</v>
      </c>
      <c r="F382" s="35">
        <v>4</v>
      </c>
      <c r="G382" s="36">
        <v>367.2</v>
      </c>
      <c r="H382" s="36">
        <v>1468.8</v>
      </c>
      <c r="I382" s="35">
        <v>4</v>
      </c>
      <c r="J382" s="36">
        <f t="shared" si="10"/>
        <v>1468.8</v>
      </c>
      <c r="K382" s="34">
        <f t="shared" si="11"/>
        <v>0</v>
      </c>
    </row>
    <row r="383" spans="1:11" ht="15" customHeight="1" x14ac:dyDescent="0.25">
      <c r="A383" s="35">
        <v>382</v>
      </c>
      <c r="B383" s="33" t="s">
        <v>5161</v>
      </c>
      <c r="C383" s="34" t="s">
        <v>5194</v>
      </c>
      <c r="D383" s="34" t="s">
        <v>5195</v>
      </c>
      <c r="E383" s="35" t="s">
        <v>1905</v>
      </c>
      <c r="F383" s="35">
        <v>5</v>
      </c>
      <c r="G383" s="36">
        <v>1588.83</v>
      </c>
      <c r="H383" s="36">
        <v>7944.16</v>
      </c>
      <c r="I383" s="35">
        <v>5</v>
      </c>
      <c r="J383" s="36">
        <f t="shared" si="10"/>
        <v>7944.15</v>
      </c>
      <c r="K383" s="34">
        <f t="shared" si="11"/>
        <v>0</v>
      </c>
    </row>
    <row r="384" spans="1:11" ht="15" customHeight="1" x14ac:dyDescent="0.25">
      <c r="A384" s="35">
        <v>383</v>
      </c>
      <c r="B384" s="33" t="s">
        <v>5161</v>
      </c>
      <c r="C384" s="34" t="s">
        <v>3220</v>
      </c>
      <c r="D384" s="34" t="s">
        <v>5196</v>
      </c>
      <c r="E384" s="35" t="s">
        <v>5169</v>
      </c>
      <c r="F384" s="35">
        <v>4</v>
      </c>
      <c r="G384" s="36">
        <v>18017.45</v>
      </c>
      <c r="H384" s="36">
        <v>72069.78</v>
      </c>
      <c r="I384" s="35">
        <v>4</v>
      </c>
      <c r="J384" s="36">
        <f t="shared" si="10"/>
        <v>72069.8</v>
      </c>
      <c r="K384" s="34">
        <f t="shared" si="11"/>
        <v>0</v>
      </c>
    </row>
    <row r="385" spans="1:11" ht="15" customHeight="1" x14ac:dyDescent="0.25">
      <c r="A385" s="35">
        <v>384</v>
      </c>
      <c r="B385" s="33" t="s">
        <v>5161</v>
      </c>
      <c r="C385" s="34" t="s">
        <v>5197</v>
      </c>
      <c r="D385" s="34" t="s">
        <v>3763</v>
      </c>
      <c r="E385" s="35" t="s">
        <v>1905</v>
      </c>
      <c r="F385" s="35">
        <v>260</v>
      </c>
      <c r="G385" s="36">
        <v>900.12</v>
      </c>
      <c r="H385" s="36">
        <v>234031.2</v>
      </c>
      <c r="I385" s="35">
        <v>260</v>
      </c>
      <c r="J385" s="36">
        <f t="shared" si="10"/>
        <v>234031.2</v>
      </c>
      <c r="K385" s="34">
        <f t="shared" si="11"/>
        <v>0</v>
      </c>
    </row>
    <row r="386" spans="1:11" ht="15" customHeight="1" x14ac:dyDescent="0.25">
      <c r="A386" s="35">
        <v>385</v>
      </c>
      <c r="B386" s="33" t="s">
        <v>5161</v>
      </c>
      <c r="C386" s="34" t="s">
        <v>5198</v>
      </c>
      <c r="D386" s="34" t="s">
        <v>5199</v>
      </c>
      <c r="E386" s="35" t="s">
        <v>1788</v>
      </c>
      <c r="F386" s="35">
        <v>2</v>
      </c>
      <c r="G386" s="36">
        <v>283.45999999999998</v>
      </c>
      <c r="H386" s="36">
        <v>566.91999999999996</v>
      </c>
      <c r="I386" s="35">
        <v>2</v>
      </c>
      <c r="J386" s="36">
        <f t="shared" si="10"/>
        <v>566.91999999999996</v>
      </c>
      <c r="K386" s="34">
        <f t="shared" si="11"/>
        <v>0</v>
      </c>
    </row>
    <row r="387" spans="1:11" ht="15" customHeight="1" x14ac:dyDescent="0.25">
      <c r="A387" s="35">
        <v>386</v>
      </c>
      <c r="B387" s="33" t="s">
        <v>5161</v>
      </c>
      <c r="C387" s="34" t="s">
        <v>447</v>
      </c>
      <c r="D387" s="34" t="s">
        <v>5200</v>
      </c>
      <c r="E387" s="35" t="s">
        <v>5169</v>
      </c>
      <c r="F387" s="35">
        <v>4</v>
      </c>
      <c r="G387" s="36">
        <v>3466.67</v>
      </c>
      <c r="H387" s="36">
        <v>13866.66</v>
      </c>
      <c r="I387" s="35">
        <v>4</v>
      </c>
      <c r="J387" s="36">
        <f t="shared" ref="J387:J450" si="12">I387*G387</f>
        <v>13866.68</v>
      </c>
      <c r="K387" s="34">
        <f t="shared" ref="K387:K450" si="13">F387-I387</f>
        <v>0</v>
      </c>
    </row>
    <row r="388" spans="1:11" ht="15" customHeight="1" x14ac:dyDescent="0.25">
      <c r="A388" s="35">
        <v>387</v>
      </c>
      <c r="B388" s="33" t="s">
        <v>5161</v>
      </c>
      <c r="C388" s="34" t="s">
        <v>447</v>
      </c>
      <c r="D388" s="34" t="s">
        <v>5201</v>
      </c>
      <c r="E388" s="35" t="s">
        <v>5169</v>
      </c>
      <c r="F388" s="35">
        <v>2</v>
      </c>
      <c r="G388" s="36">
        <v>0</v>
      </c>
      <c r="H388" s="36">
        <v>0</v>
      </c>
      <c r="I388" s="35">
        <v>2</v>
      </c>
      <c r="J388" s="36">
        <f t="shared" si="12"/>
        <v>0</v>
      </c>
      <c r="K388" s="34">
        <f t="shared" si="13"/>
        <v>0</v>
      </c>
    </row>
    <row r="389" spans="1:11" ht="15" customHeight="1" x14ac:dyDescent="0.25">
      <c r="A389" s="35">
        <v>388</v>
      </c>
      <c r="B389" s="33" t="s">
        <v>5161</v>
      </c>
      <c r="C389" s="34" t="s">
        <v>5202</v>
      </c>
      <c r="D389" s="34" t="s">
        <v>5203</v>
      </c>
      <c r="E389" s="35" t="s">
        <v>5169</v>
      </c>
      <c r="F389" s="35">
        <v>2</v>
      </c>
      <c r="G389" s="36">
        <v>0</v>
      </c>
      <c r="H389" s="36">
        <v>0</v>
      </c>
      <c r="I389" s="35">
        <v>2</v>
      </c>
      <c r="J389" s="36">
        <f t="shared" si="12"/>
        <v>0</v>
      </c>
      <c r="K389" s="34">
        <f t="shared" si="13"/>
        <v>0</v>
      </c>
    </row>
    <row r="390" spans="1:11" ht="15" customHeight="1" x14ac:dyDescent="0.25">
      <c r="A390" s="35">
        <v>389</v>
      </c>
      <c r="B390" s="33" t="s">
        <v>5161</v>
      </c>
      <c r="C390" s="34" t="s">
        <v>5204</v>
      </c>
      <c r="D390" s="34" t="s">
        <v>5205</v>
      </c>
      <c r="E390" s="35" t="s">
        <v>1917</v>
      </c>
      <c r="F390" s="35">
        <v>4</v>
      </c>
      <c r="G390" s="36">
        <v>3130.76</v>
      </c>
      <c r="H390" s="36">
        <v>12523.05</v>
      </c>
      <c r="I390" s="35">
        <v>4</v>
      </c>
      <c r="J390" s="36">
        <f t="shared" si="12"/>
        <v>12523.04</v>
      </c>
      <c r="K390" s="34">
        <f t="shared" si="13"/>
        <v>0</v>
      </c>
    </row>
    <row r="391" spans="1:11" ht="15" customHeight="1" x14ac:dyDescent="0.25">
      <c r="A391" s="35">
        <v>390</v>
      </c>
      <c r="B391" s="33" t="s">
        <v>5161</v>
      </c>
      <c r="C391" s="34" t="s">
        <v>5206</v>
      </c>
      <c r="D391" s="34" t="s">
        <v>3190</v>
      </c>
      <c r="E391" s="35" t="s">
        <v>1905</v>
      </c>
      <c r="F391" s="35">
        <v>37</v>
      </c>
      <c r="G391" s="36">
        <v>34.119999999999997</v>
      </c>
      <c r="H391" s="36">
        <v>1262.3699999999999</v>
      </c>
      <c r="I391" s="35">
        <v>37</v>
      </c>
      <c r="J391" s="36">
        <f t="shared" si="12"/>
        <v>1262.4399999999998</v>
      </c>
      <c r="K391" s="34">
        <f t="shared" si="13"/>
        <v>0</v>
      </c>
    </row>
    <row r="392" spans="1:11" ht="15" customHeight="1" x14ac:dyDescent="0.25">
      <c r="A392" s="35">
        <v>391</v>
      </c>
      <c r="B392" s="33" t="s">
        <v>5161</v>
      </c>
      <c r="C392" s="34" t="s">
        <v>5207</v>
      </c>
      <c r="D392" s="34" t="s">
        <v>447</v>
      </c>
      <c r="E392" s="35" t="s">
        <v>1917</v>
      </c>
      <c r="F392" s="35">
        <v>12</v>
      </c>
      <c r="G392" s="36">
        <v>295</v>
      </c>
      <c r="H392" s="36">
        <v>3540</v>
      </c>
      <c r="I392" s="35">
        <v>12</v>
      </c>
      <c r="J392" s="36">
        <f t="shared" si="12"/>
        <v>3540</v>
      </c>
      <c r="K392" s="34">
        <f t="shared" si="13"/>
        <v>0</v>
      </c>
    </row>
    <row r="393" spans="1:11" ht="15" customHeight="1" x14ac:dyDescent="0.25">
      <c r="A393" s="35">
        <v>392</v>
      </c>
      <c r="B393" s="33" t="s">
        <v>5161</v>
      </c>
      <c r="C393" s="34" t="s">
        <v>3211</v>
      </c>
      <c r="D393" s="34" t="s">
        <v>5208</v>
      </c>
      <c r="E393" s="35" t="s">
        <v>1917</v>
      </c>
      <c r="F393" s="35">
        <v>1</v>
      </c>
      <c r="G393" s="36">
        <v>2850</v>
      </c>
      <c r="H393" s="36">
        <v>2850</v>
      </c>
      <c r="I393" s="35">
        <v>1</v>
      </c>
      <c r="J393" s="36">
        <f t="shared" si="12"/>
        <v>2850</v>
      </c>
      <c r="K393" s="34">
        <f t="shared" si="13"/>
        <v>0</v>
      </c>
    </row>
    <row r="394" spans="1:11" ht="15" customHeight="1" x14ac:dyDescent="0.25">
      <c r="A394" s="35">
        <v>393</v>
      </c>
      <c r="B394" s="33" t="s">
        <v>5161</v>
      </c>
      <c r="C394" s="34" t="s">
        <v>3210</v>
      </c>
      <c r="D394" s="34" t="s">
        <v>5209</v>
      </c>
      <c r="E394" s="35" t="s">
        <v>1917</v>
      </c>
      <c r="F394" s="35">
        <v>2</v>
      </c>
      <c r="G394" s="36">
        <v>3800</v>
      </c>
      <c r="H394" s="36">
        <v>7600</v>
      </c>
      <c r="I394" s="35">
        <v>2</v>
      </c>
      <c r="J394" s="36">
        <f t="shared" si="12"/>
        <v>7600</v>
      </c>
      <c r="K394" s="34">
        <f t="shared" si="13"/>
        <v>0</v>
      </c>
    </row>
    <row r="395" spans="1:11" ht="15" customHeight="1" x14ac:dyDescent="0.25">
      <c r="A395" s="35">
        <v>394</v>
      </c>
      <c r="B395" s="33" t="s">
        <v>5161</v>
      </c>
      <c r="C395" s="34" t="s">
        <v>5210</v>
      </c>
      <c r="D395" s="34"/>
      <c r="E395" s="35" t="s">
        <v>1917</v>
      </c>
      <c r="F395" s="35">
        <v>2</v>
      </c>
      <c r="G395" s="36">
        <v>2300</v>
      </c>
      <c r="H395" s="36">
        <v>4600</v>
      </c>
      <c r="I395" s="35">
        <v>2</v>
      </c>
      <c r="J395" s="36">
        <f t="shared" si="12"/>
        <v>4600</v>
      </c>
      <c r="K395" s="34">
        <f t="shared" si="13"/>
        <v>0</v>
      </c>
    </row>
    <row r="396" spans="1:11" ht="15" customHeight="1" x14ac:dyDescent="0.25">
      <c r="A396" s="35">
        <v>395</v>
      </c>
      <c r="B396" s="33" t="s">
        <v>5161</v>
      </c>
      <c r="C396" s="34" t="s">
        <v>5211</v>
      </c>
      <c r="D396" s="34" t="s">
        <v>5212</v>
      </c>
      <c r="E396" s="35" t="s">
        <v>1917</v>
      </c>
      <c r="F396" s="35">
        <v>40</v>
      </c>
      <c r="G396" s="36">
        <v>132.06</v>
      </c>
      <c r="H396" s="36">
        <v>5282.38</v>
      </c>
      <c r="I396" s="35">
        <v>40</v>
      </c>
      <c r="J396" s="36">
        <f t="shared" si="12"/>
        <v>5282.4</v>
      </c>
      <c r="K396" s="34">
        <f t="shared" si="13"/>
        <v>0</v>
      </c>
    </row>
    <row r="397" spans="1:11" ht="15" customHeight="1" x14ac:dyDescent="0.25">
      <c r="A397" s="35">
        <v>396</v>
      </c>
      <c r="B397" s="33" t="s">
        <v>5161</v>
      </c>
      <c r="C397" s="34" t="s">
        <v>5213</v>
      </c>
      <c r="D397" s="34" t="s">
        <v>5214</v>
      </c>
      <c r="E397" s="35" t="s">
        <v>1917</v>
      </c>
      <c r="F397" s="35">
        <v>1</v>
      </c>
      <c r="G397" s="36">
        <v>1680</v>
      </c>
      <c r="H397" s="36">
        <v>5040</v>
      </c>
      <c r="I397" s="35">
        <v>1</v>
      </c>
      <c r="J397" s="36">
        <f t="shared" si="12"/>
        <v>1680</v>
      </c>
      <c r="K397" s="34">
        <f t="shared" si="13"/>
        <v>0</v>
      </c>
    </row>
    <row r="398" spans="1:11" ht="15" customHeight="1" x14ac:dyDescent="0.25">
      <c r="A398" s="35">
        <v>397</v>
      </c>
      <c r="B398" s="33" t="s">
        <v>5161</v>
      </c>
      <c r="C398" s="34" t="s">
        <v>5215</v>
      </c>
      <c r="D398" s="34" t="s">
        <v>3227</v>
      </c>
      <c r="E398" s="35" t="s">
        <v>1917</v>
      </c>
      <c r="F398" s="35">
        <v>2</v>
      </c>
      <c r="G398" s="36">
        <v>11024.25</v>
      </c>
      <c r="H398" s="36">
        <v>22048.5</v>
      </c>
      <c r="I398" s="35">
        <v>2</v>
      </c>
      <c r="J398" s="36">
        <f t="shared" si="12"/>
        <v>22048.5</v>
      </c>
      <c r="K398" s="34">
        <f t="shared" si="13"/>
        <v>0</v>
      </c>
    </row>
    <row r="399" spans="1:11" ht="15" customHeight="1" x14ac:dyDescent="0.25">
      <c r="A399" s="35">
        <v>398</v>
      </c>
      <c r="B399" s="33" t="s">
        <v>5161</v>
      </c>
      <c r="C399" s="34" t="s">
        <v>5216</v>
      </c>
      <c r="D399" s="34" t="s">
        <v>5217</v>
      </c>
      <c r="E399" s="35" t="s">
        <v>5169</v>
      </c>
      <c r="F399" s="35">
        <v>1</v>
      </c>
      <c r="G399" s="36">
        <v>7500</v>
      </c>
      <c r="H399" s="36">
        <v>7500</v>
      </c>
      <c r="I399" s="35">
        <v>1</v>
      </c>
      <c r="J399" s="36">
        <f t="shared" si="12"/>
        <v>7500</v>
      </c>
      <c r="K399" s="34">
        <f t="shared" si="13"/>
        <v>0</v>
      </c>
    </row>
    <row r="400" spans="1:11" ht="15" customHeight="1" x14ac:dyDescent="0.25">
      <c r="A400" s="35">
        <v>399</v>
      </c>
      <c r="B400" s="33" t="s">
        <v>5161</v>
      </c>
      <c r="C400" s="34" t="s">
        <v>308</v>
      </c>
      <c r="D400" s="34" t="s">
        <v>2472</v>
      </c>
      <c r="E400" s="35" t="s">
        <v>5169</v>
      </c>
      <c r="F400" s="35">
        <v>1</v>
      </c>
      <c r="G400" s="36">
        <v>2663.12</v>
      </c>
      <c r="H400" s="36">
        <v>2663.12</v>
      </c>
      <c r="I400" s="35">
        <v>1</v>
      </c>
      <c r="J400" s="36">
        <f t="shared" si="12"/>
        <v>2663.12</v>
      </c>
      <c r="K400" s="34">
        <f t="shared" si="13"/>
        <v>0</v>
      </c>
    </row>
    <row r="401" spans="1:11" ht="15" customHeight="1" x14ac:dyDescent="0.25">
      <c r="A401" s="35">
        <v>400</v>
      </c>
      <c r="B401" s="33" t="s">
        <v>5161</v>
      </c>
      <c r="C401" s="34" t="s">
        <v>5167</v>
      </c>
      <c r="D401" s="34" t="s">
        <v>4521</v>
      </c>
      <c r="E401" s="35" t="s">
        <v>5169</v>
      </c>
      <c r="F401" s="35">
        <v>1</v>
      </c>
      <c r="G401" s="36">
        <v>6959.89</v>
      </c>
      <c r="H401" s="36">
        <v>6959.89</v>
      </c>
      <c r="I401" s="35">
        <v>1</v>
      </c>
      <c r="J401" s="36">
        <f t="shared" si="12"/>
        <v>6959.89</v>
      </c>
      <c r="K401" s="34">
        <f t="shared" si="13"/>
        <v>0</v>
      </c>
    </row>
    <row r="402" spans="1:11" ht="15" customHeight="1" x14ac:dyDescent="0.25">
      <c r="A402" s="35">
        <v>401</v>
      </c>
      <c r="B402" s="33" t="s">
        <v>5161</v>
      </c>
      <c r="C402" s="34" t="s">
        <v>3771</v>
      </c>
      <c r="D402" s="34" t="s">
        <v>3772</v>
      </c>
      <c r="E402" s="35" t="s">
        <v>1917</v>
      </c>
      <c r="F402" s="35">
        <v>7</v>
      </c>
      <c r="G402" s="36">
        <v>0</v>
      </c>
      <c r="H402" s="36">
        <v>0</v>
      </c>
      <c r="I402" s="35">
        <v>7</v>
      </c>
      <c r="J402" s="36">
        <f t="shared" si="12"/>
        <v>0</v>
      </c>
      <c r="K402" s="34">
        <f t="shared" si="13"/>
        <v>0</v>
      </c>
    </row>
    <row r="403" spans="1:11" ht="15" customHeight="1" x14ac:dyDescent="0.25">
      <c r="A403" s="35">
        <v>402</v>
      </c>
      <c r="B403" s="33" t="s">
        <v>5161</v>
      </c>
      <c r="C403" s="34" t="s">
        <v>3774</v>
      </c>
      <c r="D403" s="34" t="s">
        <v>3766</v>
      </c>
      <c r="E403" s="35" t="s">
        <v>1917</v>
      </c>
      <c r="F403" s="35">
        <v>6</v>
      </c>
      <c r="G403" s="36">
        <v>0</v>
      </c>
      <c r="H403" s="36">
        <v>0</v>
      </c>
      <c r="I403" s="35">
        <v>6</v>
      </c>
      <c r="J403" s="36">
        <f t="shared" si="12"/>
        <v>0</v>
      </c>
      <c r="K403" s="34">
        <f t="shared" si="13"/>
        <v>0</v>
      </c>
    </row>
    <row r="404" spans="1:11" ht="15" customHeight="1" x14ac:dyDescent="0.25">
      <c r="A404" s="35">
        <v>403</v>
      </c>
      <c r="B404" s="33" t="s">
        <v>5161</v>
      </c>
      <c r="C404" s="34" t="s">
        <v>5218</v>
      </c>
      <c r="D404" s="34" t="s">
        <v>5219</v>
      </c>
      <c r="E404" s="35" t="s">
        <v>1917</v>
      </c>
      <c r="F404" s="35">
        <v>12</v>
      </c>
      <c r="G404" s="36">
        <v>0</v>
      </c>
      <c r="H404" s="36">
        <v>0</v>
      </c>
      <c r="I404" s="35">
        <v>12</v>
      </c>
      <c r="J404" s="36">
        <f t="shared" si="12"/>
        <v>0</v>
      </c>
      <c r="K404" s="34">
        <f t="shared" si="13"/>
        <v>0</v>
      </c>
    </row>
    <row r="405" spans="1:11" ht="15" customHeight="1" x14ac:dyDescent="0.25">
      <c r="A405" s="35">
        <v>404</v>
      </c>
      <c r="B405" s="33" t="s">
        <v>5161</v>
      </c>
      <c r="C405" s="34" t="s">
        <v>5220</v>
      </c>
      <c r="D405" s="34" t="s">
        <v>5221</v>
      </c>
      <c r="E405" s="35" t="s">
        <v>1917</v>
      </c>
      <c r="F405" s="35">
        <v>2</v>
      </c>
      <c r="G405" s="36">
        <v>950</v>
      </c>
      <c r="H405" s="36">
        <v>1900</v>
      </c>
      <c r="I405" s="35">
        <v>2</v>
      </c>
      <c r="J405" s="36">
        <f t="shared" si="12"/>
        <v>1900</v>
      </c>
      <c r="K405" s="34">
        <f t="shared" si="13"/>
        <v>0</v>
      </c>
    </row>
    <row r="406" spans="1:11" ht="15" customHeight="1" x14ac:dyDescent="0.25">
      <c r="A406" s="35">
        <v>405</v>
      </c>
      <c r="B406" s="33" t="s">
        <v>5161</v>
      </c>
      <c r="C406" s="34" t="s">
        <v>3310</v>
      </c>
      <c r="D406" s="34" t="s">
        <v>5222</v>
      </c>
      <c r="E406" s="35" t="s">
        <v>1905</v>
      </c>
      <c r="F406" s="35">
        <v>1</v>
      </c>
      <c r="G406" s="36">
        <v>305</v>
      </c>
      <c r="H406" s="36">
        <v>305</v>
      </c>
      <c r="I406" s="35">
        <v>1</v>
      </c>
      <c r="J406" s="36">
        <f t="shared" si="12"/>
        <v>305</v>
      </c>
      <c r="K406" s="34">
        <f t="shared" si="13"/>
        <v>0</v>
      </c>
    </row>
    <row r="407" spans="1:11" ht="15" customHeight="1" x14ac:dyDescent="0.25">
      <c r="A407" s="35">
        <v>406</v>
      </c>
      <c r="B407" s="33" t="s">
        <v>5161</v>
      </c>
      <c r="C407" s="34" t="s">
        <v>447</v>
      </c>
      <c r="D407" s="34" t="s">
        <v>5223</v>
      </c>
      <c r="E407" s="35" t="s">
        <v>4892</v>
      </c>
      <c r="F407" s="35">
        <v>1</v>
      </c>
      <c r="G407" s="36">
        <v>6055.11</v>
      </c>
      <c r="H407" s="36">
        <v>6055.11</v>
      </c>
      <c r="I407" s="35">
        <v>1</v>
      </c>
      <c r="J407" s="36">
        <f t="shared" si="12"/>
        <v>6055.11</v>
      </c>
      <c r="K407" s="34">
        <f t="shared" si="13"/>
        <v>0</v>
      </c>
    </row>
    <row r="408" spans="1:11" ht="15" customHeight="1" x14ac:dyDescent="0.25">
      <c r="A408" s="35">
        <v>407</v>
      </c>
      <c r="B408" s="33" t="s">
        <v>5161</v>
      </c>
      <c r="C408" s="34" t="s">
        <v>3171</v>
      </c>
      <c r="D408" s="34" t="s">
        <v>3172</v>
      </c>
      <c r="E408" s="35" t="s">
        <v>1917</v>
      </c>
      <c r="F408" s="35">
        <v>3</v>
      </c>
      <c r="G408" s="36">
        <v>10774.25</v>
      </c>
      <c r="H408" s="36">
        <v>32322.75</v>
      </c>
      <c r="I408" s="35">
        <v>3</v>
      </c>
      <c r="J408" s="36">
        <f t="shared" si="12"/>
        <v>32322.75</v>
      </c>
      <c r="K408" s="34">
        <f t="shared" si="13"/>
        <v>0</v>
      </c>
    </row>
    <row r="409" spans="1:11" ht="15" customHeight="1" x14ac:dyDescent="0.25">
      <c r="A409" s="35">
        <v>408</v>
      </c>
      <c r="B409" s="33" t="s">
        <v>5161</v>
      </c>
      <c r="C409" s="34" t="s">
        <v>4432</v>
      </c>
      <c r="D409" s="34" t="s">
        <v>4433</v>
      </c>
      <c r="E409" s="35" t="s">
        <v>1788</v>
      </c>
      <c r="F409" s="35">
        <v>1</v>
      </c>
      <c r="G409" s="36">
        <v>25499</v>
      </c>
      <c r="H409" s="36">
        <v>25499</v>
      </c>
      <c r="I409" s="35">
        <v>1</v>
      </c>
      <c r="J409" s="36">
        <f t="shared" si="12"/>
        <v>25499</v>
      </c>
      <c r="K409" s="34">
        <f t="shared" si="13"/>
        <v>0</v>
      </c>
    </row>
    <row r="410" spans="1:11" ht="15" customHeight="1" x14ac:dyDescent="0.25">
      <c r="A410" s="35">
        <v>409</v>
      </c>
      <c r="B410" s="33" t="s">
        <v>5161</v>
      </c>
      <c r="C410" s="34" t="s">
        <v>5224</v>
      </c>
      <c r="D410" s="34" t="s">
        <v>5225</v>
      </c>
      <c r="E410" s="35" t="s">
        <v>1788</v>
      </c>
      <c r="F410" s="35">
        <v>1</v>
      </c>
      <c r="G410" s="36">
        <v>9999</v>
      </c>
      <c r="H410" s="36">
        <v>9999</v>
      </c>
      <c r="I410" s="35">
        <v>1</v>
      </c>
      <c r="J410" s="36">
        <f t="shared" si="12"/>
        <v>9999</v>
      </c>
      <c r="K410" s="34">
        <f t="shared" si="13"/>
        <v>0</v>
      </c>
    </row>
    <row r="411" spans="1:11" ht="15" customHeight="1" x14ac:dyDescent="0.25">
      <c r="A411" s="35">
        <v>410</v>
      </c>
      <c r="B411" s="33" t="s">
        <v>5161</v>
      </c>
      <c r="C411" s="34" t="s">
        <v>5167</v>
      </c>
      <c r="D411" s="34" t="s">
        <v>3851</v>
      </c>
      <c r="E411" s="35" t="s">
        <v>5169</v>
      </c>
      <c r="F411" s="35">
        <v>2</v>
      </c>
      <c r="G411" s="36">
        <v>35000</v>
      </c>
      <c r="H411" s="36">
        <v>70000</v>
      </c>
      <c r="I411" s="35">
        <v>2</v>
      </c>
      <c r="J411" s="36">
        <f t="shared" si="12"/>
        <v>70000</v>
      </c>
      <c r="K411" s="34">
        <f t="shared" si="13"/>
        <v>0</v>
      </c>
    </row>
    <row r="412" spans="1:11" ht="15" customHeight="1" x14ac:dyDescent="0.25">
      <c r="A412" s="35">
        <v>411</v>
      </c>
      <c r="B412" s="33" t="s">
        <v>5161</v>
      </c>
      <c r="C412" s="34" t="s">
        <v>4435</v>
      </c>
      <c r="D412" s="34" t="s">
        <v>3234</v>
      </c>
      <c r="E412" s="35" t="s">
        <v>1917</v>
      </c>
      <c r="F412" s="35">
        <v>2</v>
      </c>
      <c r="G412" s="36">
        <v>3149.5</v>
      </c>
      <c r="H412" s="36">
        <v>6299</v>
      </c>
      <c r="I412" s="35">
        <v>2</v>
      </c>
      <c r="J412" s="36">
        <f t="shared" si="12"/>
        <v>6299</v>
      </c>
      <c r="K412" s="34">
        <f t="shared" si="13"/>
        <v>0</v>
      </c>
    </row>
    <row r="413" spans="1:11" ht="15" customHeight="1" x14ac:dyDescent="0.25">
      <c r="A413" s="35">
        <v>412</v>
      </c>
      <c r="B413" s="33" t="s">
        <v>5161</v>
      </c>
      <c r="C413" s="34" t="s">
        <v>4978</v>
      </c>
      <c r="D413" s="34" t="s">
        <v>5226</v>
      </c>
      <c r="E413" s="35" t="s">
        <v>1788</v>
      </c>
      <c r="F413" s="35">
        <v>10</v>
      </c>
      <c r="G413" s="36">
        <v>4826.93</v>
      </c>
      <c r="H413" s="36">
        <v>48269.3</v>
      </c>
      <c r="I413" s="35">
        <v>10</v>
      </c>
      <c r="J413" s="36">
        <f t="shared" si="12"/>
        <v>48269.3</v>
      </c>
      <c r="K413" s="34">
        <f t="shared" si="13"/>
        <v>0</v>
      </c>
    </row>
    <row r="414" spans="1:11" ht="15" customHeight="1" x14ac:dyDescent="0.25">
      <c r="A414" s="35">
        <v>413</v>
      </c>
      <c r="B414" s="33" t="s">
        <v>5161</v>
      </c>
      <c r="C414" s="34" t="s">
        <v>3201</v>
      </c>
      <c r="D414" s="34" t="s">
        <v>3202</v>
      </c>
      <c r="E414" s="35" t="s">
        <v>1788</v>
      </c>
      <c r="F414" s="35">
        <v>2</v>
      </c>
      <c r="G414" s="36">
        <v>1250</v>
      </c>
      <c r="H414" s="36">
        <v>2500</v>
      </c>
      <c r="I414" s="35">
        <v>2</v>
      </c>
      <c r="J414" s="36">
        <f t="shared" si="12"/>
        <v>2500</v>
      </c>
      <c r="K414" s="34">
        <f t="shared" si="13"/>
        <v>0</v>
      </c>
    </row>
    <row r="415" spans="1:11" ht="15" customHeight="1" x14ac:dyDescent="0.25">
      <c r="A415" s="35">
        <v>414</v>
      </c>
      <c r="B415" s="33" t="s">
        <v>5161</v>
      </c>
      <c r="C415" s="34" t="s">
        <v>5227</v>
      </c>
      <c r="D415" s="34" t="s">
        <v>4425</v>
      </c>
      <c r="E415" s="35" t="s">
        <v>1905</v>
      </c>
      <c r="F415" s="35">
        <v>1</v>
      </c>
      <c r="G415" s="36">
        <v>4999</v>
      </c>
      <c r="H415" s="36">
        <v>4999</v>
      </c>
      <c r="I415" s="35">
        <v>1</v>
      </c>
      <c r="J415" s="36">
        <f t="shared" si="12"/>
        <v>4999</v>
      </c>
      <c r="K415" s="34">
        <f t="shared" si="13"/>
        <v>0</v>
      </c>
    </row>
    <row r="416" spans="1:11" ht="15" customHeight="1" x14ac:dyDescent="0.25">
      <c r="A416" s="35">
        <v>415</v>
      </c>
      <c r="B416" s="33" t="s">
        <v>5161</v>
      </c>
      <c r="C416" s="34" t="s">
        <v>4204</v>
      </c>
      <c r="D416" s="34" t="s">
        <v>4072</v>
      </c>
      <c r="E416" s="35" t="s">
        <v>5228</v>
      </c>
      <c r="F416" s="35">
        <v>30</v>
      </c>
      <c r="G416" s="36">
        <v>177.16</v>
      </c>
      <c r="H416" s="36">
        <v>5314.85</v>
      </c>
      <c r="I416" s="35">
        <v>30</v>
      </c>
      <c r="J416" s="36">
        <f t="shared" si="12"/>
        <v>5314.8</v>
      </c>
      <c r="K416" s="34">
        <f t="shared" si="13"/>
        <v>0</v>
      </c>
    </row>
    <row r="417" spans="1:11" ht="15" customHeight="1" x14ac:dyDescent="0.25">
      <c r="A417" s="35">
        <v>416</v>
      </c>
      <c r="B417" s="33" t="s">
        <v>5161</v>
      </c>
      <c r="C417" s="34" t="s">
        <v>3191</v>
      </c>
      <c r="D417" s="34"/>
      <c r="E417" s="35" t="s">
        <v>1905</v>
      </c>
      <c r="F417" s="35">
        <v>20</v>
      </c>
      <c r="G417" s="36">
        <v>0</v>
      </c>
      <c r="H417" s="36">
        <v>0</v>
      </c>
      <c r="I417" s="35">
        <v>20</v>
      </c>
      <c r="J417" s="36">
        <f t="shared" si="12"/>
        <v>0</v>
      </c>
      <c r="K417" s="34">
        <f t="shared" si="13"/>
        <v>0</v>
      </c>
    </row>
    <row r="418" spans="1:11" ht="15" customHeight="1" x14ac:dyDescent="0.25">
      <c r="A418" s="35">
        <v>417</v>
      </c>
      <c r="B418" s="33" t="s">
        <v>5161</v>
      </c>
      <c r="C418" s="34" t="s">
        <v>3144</v>
      </c>
      <c r="D418" s="34" t="s">
        <v>5229</v>
      </c>
      <c r="E418" s="35" t="s">
        <v>1917</v>
      </c>
      <c r="F418" s="35">
        <v>1</v>
      </c>
      <c r="G418" s="36">
        <v>4428.57</v>
      </c>
      <c r="H418" s="36">
        <v>4428.57</v>
      </c>
      <c r="I418" s="35">
        <v>1</v>
      </c>
      <c r="J418" s="36">
        <f t="shared" si="12"/>
        <v>4428.57</v>
      </c>
      <c r="K418" s="34">
        <f t="shared" si="13"/>
        <v>0</v>
      </c>
    </row>
    <row r="419" spans="1:11" ht="15" customHeight="1" x14ac:dyDescent="0.25">
      <c r="A419" s="35">
        <v>418</v>
      </c>
      <c r="B419" s="33" t="s">
        <v>5161</v>
      </c>
      <c r="C419" s="34" t="s">
        <v>3280</v>
      </c>
      <c r="D419" s="34" t="s">
        <v>5230</v>
      </c>
      <c r="E419" s="35" t="s">
        <v>1905</v>
      </c>
      <c r="F419" s="35">
        <v>10</v>
      </c>
      <c r="G419" s="36">
        <v>143</v>
      </c>
      <c r="H419" s="36">
        <v>1430</v>
      </c>
      <c r="I419" s="35">
        <v>10</v>
      </c>
      <c r="J419" s="36">
        <f t="shared" si="12"/>
        <v>1430</v>
      </c>
      <c r="K419" s="34">
        <f t="shared" si="13"/>
        <v>0</v>
      </c>
    </row>
    <row r="420" spans="1:11" ht="15" customHeight="1" x14ac:dyDescent="0.25">
      <c r="A420" s="35">
        <v>419</v>
      </c>
      <c r="B420" s="33" t="s">
        <v>5161</v>
      </c>
      <c r="C420" s="34" t="s">
        <v>5231</v>
      </c>
      <c r="D420" s="34" t="s">
        <v>5232</v>
      </c>
      <c r="E420" s="35" t="s">
        <v>1917</v>
      </c>
      <c r="F420" s="35">
        <v>10</v>
      </c>
      <c r="G420" s="36">
        <v>3636.52</v>
      </c>
      <c r="H420" s="36">
        <v>36365.199999999997</v>
      </c>
      <c r="I420" s="35">
        <v>10</v>
      </c>
      <c r="J420" s="36">
        <f t="shared" si="12"/>
        <v>36365.199999999997</v>
      </c>
      <c r="K420" s="34">
        <f t="shared" si="13"/>
        <v>0</v>
      </c>
    </row>
    <row r="421" spans="1:11" ht="15" customHeight="1" x14ac:dyDescent="0.25">
      <c r="A421" s="35">
        <v>420</v>
      </c>
      <c r="B421" s="33" t="s">
        <v>5161</v>
      </c>
      <c r="C421" s="34" t="s">
        <v>4978</v>
      </c>
      <c r="D421" s="34" t="s">
        <v>5233</v>
      </c>
      <c r="E421" s="35" t="s">
        <v>1917</v>
      </c>
      <c r="F421" s="35">
        <v>5</v>
      </c>
      <c r="G421" s="36">
        <v>5018.5200000000004</v>
      </c>
      <c r="H421" s="36">
        <v>25092.6</v>
      </c>
      <c r="I421" s="35">
        <v>5</v>
      </c>
      <c r="J421" s="36">
        <f t="shared" si="12"/>
        <v>25092.600000000002</v>
      </c>
      <c r="K421" s="34">
        <f t="shared" si="13"/>
        <v>0</v>
      </c>
    </row>
    <row r="422" spans="1:11" ht="15" customHeight="1" x14ac:dyDescent="0.25">
      <c r="A422" s="35">
        <v>421</v>
      </c>
      <c r="B422" s="33" t="s">
        <v>5161</v>
      </c>
      <c r="C422" s="34" t="s">
        <v>3768</v>
      </c>
      <c r="D422" s="34" t="s">
        <v>3769</v>
      </c>
      <c r="E422" s="35" t="s">
        <v>5169</v>
      </c>
      <c r="F422" s="35">
        <v>2</v>
      </c>
      <c r="G422" s="36">
        <v>0</v>
      </c>
      <c r="H422" s="36">
        <v>0</v>
      </c>
      <c r="I422" s="35">
        <v>2</v>
      </c>
      <c r="J422" s="36">
        <f t="shared" si="12"/>
        <v>0</v>
      </c>
      <c r="K422" s="34">
        <f t="shared" si="13"/>
        <v>0</v>
      </c>
    </row>
    <row r="423" spans="1:11" ht="15" customHeight="1" x14ac:dyDescent="0.25">
      <c r="A423" s="35">
        <v>422</v>
      </c>
      <c r="B423" s="33" t="s">
        <v>5161</v>
      </c>
      <c r="C423" s="34" t="s">
        <v>5234</v>
      </c>
      <c r="D423" s="34" t="s">
        <v>3222</v>
      </c>
      <c r="E423" s="35" t="s">
        <v>1905</v>
      </c>
      <c r="F423" s="35">
        <v>16</v>
      </c>
      <c r="G423" s="36">
        <v>1215</v>
      </c>
      <c r="H423" s="36">
        <v>19440</v>
      </c>
      <c r="I423" s="35">
        <v>16</v>
      </c>
      <c r="J423" s="36">
        <f t="shared" si="12"/>
        <v>19440</v>
      </c>
      <c r="K423" s="34">
        <f t="shared" si="13"/>
        <v>0</v>
      </c>
    </row>
    <row r="424" spans="1:11" ht="15" customHeight="1" x14ac:dyDescent="0.25">
      <c r="A424" s="35">
        <v>423</v>
      </c>
      <c r="B424" s="33" t="s">
        <v>5161</v>
      </c>
      <c r="C424" s="34" t="s">
        <v>4447</v>
      </c>
      <c r="D424" s="34" t="s">
        <v>4448</v>
      </c>
      <c r="E424" s="35" t="s">
        <v>1905</v>
      </c>
      <c r="F424" s="35">
        <v>53</v>
      </c>
      <c r="G424" s="36">
        <v>25.86</v>
      </c>
      <c r="H424" s="36">
        <v>2043.14</v>
      </c>
      <c r="I424" s="35">
        <v>53</v>
      </c>
      <c r="J424" s="36">
        <f t="shared" si="12"/>
        <v>1370.58</v>
      </c>
      <c r="K424" s="34">
        <f t="shared" si="13"/>
        <v>0</v>
      </c>
    </row>
    <row r="425" spans="1:11" ht="15" customHeight="1" x14ac:dyDescent="0.25">
      <c r="A425" s="35">
        <v>424</v>
      </c>
      <c r="B425" s="33" t="s">
        <v>5161</v>
      </c>
      <c r="C425" s="34" t="s">
        <v>5235</v>
      </c>
      <c r="D425" s="34" t="s">
        <v>5236</v>
      </c>
      <c r="E425" s="35" t="s">
        <v>1788</v>
      </c>
      <c r="F425" s="35">
        <v>1</v>
      </c>
      <c r="G425" s="36">
        <v>32175</v>
      </c>
      <c r="H425" s="36">
        <v>32175</v>
      </c>
      <c r="I425" s="35">
        <v>1</v>
      </c>
      <c r="J425" s="36">
        <f t="shared" si="12"/>
        <v>32175</v>
      </c>
      <c r="K425" s="34">
        <f t="shared" si="13"/>
        <v>0</v>
      </c>
    </row>
    <row r="426" spans="1:11" ht="15" customHeight="1" x14ac:dyDescent="0.25">
      <c r="A426" s="35">
        <v>425</v>
      </c>
      <c r="B426" s="33" t="s">
        <v>5161</v>
      </c>
      <c r="C426" s="34" t="s">
        <v>5237</v>
      </c>
      <c r="D426" s="34" t="s">
        <v>5238</v>
      </c>
      <c r="E426" s="35" t="s">
        <v>1788</v>
      </c>
      <c r="F426" s="35">
        <v>1</v>
      </c>
      <c r="G426" s="36">
        <v>3504</v>
      </c>
      <c r="H426" s="36">
        <v>3504</v>
      </c>
      <c r="I426" s="35">
        <v>1</v>
      </c>
      <c r="J426" s="36">
        <f t="shared" si="12"/>
        <v>3504</v>
      </c>
      <c r="K426" s="34">
        <f t="shared" si="13"/>
        <v>0</v>
      </c>
    </row>
    <row r="427" spans="1:11" ht="15" customHeight="1" x14ac:dyDescent="0.25">
      <c r="A427" s="35">
        <v>426</v>
      </c>
      <c r="B427" s="33" t="s">
        <v>5161</v>
      </c>
      <c r="C427" s="34" t="s">
        <v>5239</v>
      </c>
      <c r="D427" s="34" t="s">
        <v>5240</v>
      </c>
      <c r="E427" s="35" t="s">
        <v>1788</v>
      </c>
      <c r="F427" s="35">
        <v>1</v>
      </c>
      <c r="G427" s="36">
        <v>244550</v>
      </c>
      <c r="H427" s="36">
        <v>244550</v>
      </c>
      <c r="I427" s="35">
        <v>1</v>
      </c>
      <c r="J427" s="36">
        <f t="shared" si="12"/>
        <v>244550</v>
      </c>
      <c r="K427" s="34">
        <f t="shared" si="13"/>
        <v>0</v>
      </c>
    </row>
    <row r="428" spans="1:11" ht="15" customHeight="1" x14ac:dyDescent="0.25">
      <c r="A428" s="35">
        <v>427</v>
      </c>
      <c r="B428" s="33" t="s">
        <v>5161</v>
      </c>
      <c r="C428" s="34" t="s">
        <v>5241</v>
      </c>
      <c r="D428" s="34" t="s">
        <v>5242</v>
      </c>
      <c r="E428" s="35" t="s">
        <v>5169</v>
      </c>
      <c r="F428" s="35">
        <v>1</v>
      </c>
      <c r="G428" s="36">
        <v>195000</v>
      </c>
      <c r="H428" s="36">
        <v>195000</v>
      </c>
      <c r="I428" s="35">
        <v>1</v>
      </c>
      <c r="J428" s="36">
        <f t="shared" si="12"/>
        <v>195000</v>
      </c>
      <c r="K428" s="34">
        <f t="shared" si="13"/>
        <v>0</v>
      </c>
    </row>
    <row r="429" spans="1:11" ht="15" customHeight="1" x14ac:dyDescent="0.25">
      <c r="A429" s="35">
        <v>428</v>
      </c>
      <c r="B429" s="33" t="s">
        <v>5161</v>
      </c>
      <c r="C429" s="34" t="s">
        <v>5243</v>
      </c>
      <c r="D429" s="34" t="s">
        <v>4873</v>
      </c>
      <c r="E429" s="35" t="s">
        <v>5228</v>
      </c>
      <c r="F429" s="35">
        <v>2</v>
      </c>
      <c r="G429" s="36">
        <v>37500</v>
      </c>
      <c r="H429" s="36">
        <v>75000</v>
      </c>
      <c r="I429" s="35">
        <v>2</v>
      </c>
      <c r="J429" s="36">
        <f t="shared" si="12"/>
        <v>75000</v>
      </c>
      <c r="K429" s="34">
        <f t="shared" si="13"/>
        <v>0</v>
      </c>
    </row>
    <row r="430" spans="1:11" ht="15" customHeight="1" x14ac:dyDescent="0.25">
      <c r="A430" s="35">
        <v>429</v>
      </c>
      <c r="B430" s="33" t="s">
        <v>5161</v>
      </c>
      <c r="C430" s="34" t="s">
        <v>5244</v>
      </c>
      <c r="D430" s="34" t="s">
        <v>5245</v>
      </c>
      <c r="E430" s="35" t="s">
        <v>5228</v>
      </c>
      <c r="F430" s="35">
        <v>2</v>
      </c>
      <c r="G430" s="36">
        <v>30300</v>
      </c>
      <c r="H430" s="36">
        <v>60600</v>
      </c>
      <c r="I430" s="35">
        <v>2</v>
      </c>
      <c r="J430" s="36">
        <f t="shared" si="12"/>
        <v>60600</v>
      </c>
      <c r="K430" s="34">
        <f t="shared" si="13"/>
        <v>0</v>
      </c>
    </row>
    <row r="431" spans="1:11" ht="15" customHeight="1" x14ac:dyDescent="0.25">
      <c r="A431" s="35">
        <v>430</v>
      </c>
      <c r="B431" s="33" t="s">
        <v>5161</v>
      </c>
      <c r="C431" s="34" t="s">
        <v>3144</v>
      </c>
      <c r="D431" s="34" t="s">
        <v>5246</v>
      </c>
      <c r="E431" s="35" t="s">
        <v>1905</v>
      </c>
      <c r="F431" s="35">
        <v>4</v>
      </c>
      <c r="G431" s="36">
        <v>3850</v>
      </c>
      <c r="H431" s="36">
        <v>15400</v>
      </c>
      <c r="I431" s="35">
        <v>4</v>
      </c>
      <c r="J431" s="36">
        <f t="shared" si="12"/>
        <v>15400</v>
      </c>
      <c r="K431" s="34">
        <f t="shared" si="13"/>
        <v>0</v>
      </c>
    </row>
    <row r="432" spans="1:11" ht="15" customHeight="1" x14ac:dyDescent="0.25">
      <c r="A432" s="35">
        <v>431</v>
      </c>
      <c r="B432" s="33" t="s">
        <v>5161</v>
      </c>
      <c r="C432" s="34" t="s">
        <v>5247</v>
      </c>
      <c r="D432" s="34" t="s">
        <v>3166</v>
      </c>
      <c r="E432" s="35" t="s">
        <v>5169</v>
      </c>
      <c r="F432" s="35">
        <v>6</v>
      </c>
      <c r="G432" s="36">
        <v>10259.98</v>
      </c>
      <c r="H432" s="36">
        <v>61559.88</v>
      </c>
      <c r="I432" s="35">
        <v>6</v>
      </c>
      <c r="J432" s="36">
        <f t="shared" si="12"/>
        <v>61559.88</v>
      </c>
      <c r="K432" s="34">
        <f t="shared" si="13"/>
        <v>0</v>
      </c>
    </row>
    <row r="433" spans="1:11" ht="15" customHeight="1" x14ac:dyDescent="0.25">
      <c r="A433" s="35">
        <v>432</v>
      </c>
      <c r="B433" s="33" t="s">
        <v>5161</v>
      </c>
      <c r="C433" s="34" t="s">
        <v>5248</v>
      </c>
      <c r="D433" s="34" t="s">
        <v>5249</v>
      </c>
      <c r="E433" s="35" t="s">
        <v>1905</v>
      </c>
      <c r="F433" s="35">
        <v>14</v>
      </c>
      <c r="G433" s="36">
        <v>459</v>
      </c>
      <c r="H433" s="36">
        <v>6426</v>
      </c>
      <c r="I433" s="35">
        <v>14</v>
      </c>
      <c r="J433" s="36">
        <f t="shared" si="12"/>
        <v>6426</v>
      </c>
      <c r="K433" s="34">
        <f t="shared" si="13"/>
        <v>0</v>
      </c>
    </row>
    <row r="434" spans="1:11" ht="15" customHeight="1" x14ac:dyDescent="0.25">
      <c r="A434" s="35">
        <v>433</v>
      </c>
      <c r="B434" s="33" t="s">
        <v>5161</v>
      </c>
      <c r="C434" s="34" t="s">
        <v>5250</v>
      </c>
      <c r="D434" s="34" t="s">
        <v>5251</v>
      </c>
      <c r="E434" s="35" t="s">
        <v>1917</v>
      </c>
      <c r="F434" s="35">
        <v>7</v>
      </c>
      <c r="G434" s="36">
        <v>200</v>
      </c>
      <c r="H434" s="36">
        <v>1400</v>
      </c>
      <c r="I434" s="35">
        <v>7</v>
      </c>
      <c r="J434" s="36">
        <f t="shared" si="12"/>
        <v>1400</v>
      </c>
      <c r="K434" s="34">
        <f t="shared" si="13"/>
        <v>0</v>
      </c>
    </row>
    <row r="435" spans="1:11" ht="15" customHeight="1" x14ac:dyDescent="0.25">
      <c r="A435" s="35">
        <v>434</v>
      </c>
      <c r="B435" s="33" t="s">
        <v>5161</v>
      </c>
      <c r="C435" s="34" t="s">
        <v>5252</v>
      </c>
      <c r="D435" s="34" t="s">
        <v>1905</v>
      </c>
      <c r="E435" s="35"/>
      <c r="F435" s="35">
        <v>1</v>
      </c>
      <c r="G435" s="36">
        <v>89989</v>
      </c>
      <c r="H435" s="36">
        <v>89989</v>
      </c>
      <c r="I435" s="35">
        <v>1</v>
      </c>
      <c r="J435" s="36">
        <f t="shared" si="12"/>
        <v>89989</v>
      </c>
      <c r="K435" s="34">
        <f t="shared" si="13"/>
        <v>0</v>
      </c>
    </row>
    <row r="436" spans="1:11" ht="15" customHeight="1" x14ac:dyDescent="0.25">
      <c r="A436" s="35">
        <v>435</v>
      </c>
      <c r="B436" s="33" t="s">
        <v>5161</v>
      </c>
      <c r="C436" s="34" t="s">
        <v>4461</v>
      </c>
      <c r="D436" s="34" t="s">
        <v>4462</v>
      </c>
      <c r="E436" s="35" t="s">
        <v>1905</v>
      </c>
      <c r="F436" s="35">
        <v>8</v>
      </c>
      <c r="G436" s="36">
        <v>450</v>
      </c>
      <c r="H436" s="36">
        <v>4050</v>
      </c>
      <c r="I436" s="35">
        <v>8</v>
      </c>
      <c r="J436" s="36">
        <f t="shared" si="12"/>
        <v>3600</v>
      </c>
      <c r="K436" s="34">
        <f t="shared" si="13"/>
        <v>0</v>
      </c>
    </row>
    <row r="437" spans="1:11" ht="15" customHeight="1" x14ac:dyDescent="0.25">
      <c r="A437" s="35">
        <v>436</v>
      </c>
      <c r="B437" s="33" t="s">
        <v>5161</v>
      </c>
      <c r="C437" s="34" t="s">
        <v>5253</v>
      </c>
      <c r="D437" s="34" t="s">
        <v>4055</v>
      </c>
      <c r="E437" s="35" t="s">
        <v>1905</v>
      </c>
      <c r="F437" s="35">
        <v>4</v>
      </c>
      <c r="G437" s="36">
        <v>24827.59</v>
      </c>
      <c r="H437" s="36">
        <v>99310.36</v>
      </c>
      <c r="I437" s="35">
        <v>4</v>
      </c>
      <c r="J437" s="36">
        <f t="shared" si="12"/>
        <v>99310.36</v>
      </c>
      <c r="K437" s="34">
        <f t="shared" si="13"/>
        <v>0</v>
      </c>
    </row>
    <row r="438" spans="1:11" ht="15" customHeight="1" x14ac:dyDescent="0.25">
      <c r="A438" s="35">
        <v>437</v>
      </c>
      <c r="B438" s="33" t="s">
        <v>5161</v>
      </c>
      <c r="C438" s="34" t="s">
        <v>4062</v>
      </c>
      <c r="D438" s="34" t="s">
        <v>4056</v>
      </c>
      <c r="E438" s="35" t="s">
        <v>1905</v>
      </c>
      <c r="F438" s="35">
        <v>4</v>
      </c>
      <c r="G438" s="36">
        <v>19586.21</v>
      </c>
      <c r="H438" s="36">
        <v>78344.84</v>
      </c>
      <c r="I438" s="35">
        <v>4</v>
      </c>
      <c r="J438" s="36">
        <f t="shared" si="12"/>
        <v>78344.84</v>
      </c>
      <c r="K438" s="34">
        <f t="shared" si="13"/>
        <v>0</v>
      </c>
    </row>
    <row r="439" spans="1:11" ht="15" customHeight="1" x14ac:dyDescent="0.25">
      <c r="A439" s="35">
        <v>438</v>
      </c>
      <c r="B439" s="33" t="s">
        <v>5254</v>
      </c>
      <c r="C439" s="34" t="s">
        <v>83</v>
      </c>
      <c r="D439" s="34" t="s">
        <v>5255</v>
      </c>
      <c r="E439" s="35" t="s">
        <v>2694</v>
      </c>
      <c r="F439" s="35">
        <v>3</v>
      </c>
      <c r="G439" s="36">
        <v>1994.03</v>
      </c>
      <c r="H439" s="36">
        <v>5982.1</v>
      </c>
      <c r="I439" s="35">
        <v>3</v>
      </c>
      <c r="J439" s="36">
        <f t="shared" si="12"/>
        <v>5982.09</v>
      </c>
      <c r="K439" s="34">
        <f t="shared" si="13"/>
        <v>0</v>
      </c>
    </row>
    <row r="440" spans="1:11" ht="15" customHeight="1" x14ac:dyDescent="0.25">
      <c r="A440" s="35">
        <v>439</v>
      </c>
      <c r="B440" s="33" t="s">
        <v>5254</v>
      </c>
      <c r="C440" s="34" t="s">
        <v>30</v>
      </c>
      <c r="D440" s="34" t="s">
        <v>5256</v>
      </c>
      <c r="E440" s="35" t="s">
        <v>2642</v>
      </c>
      <c r="F440" s="35">
        <v>10</v>
      </c>
      <c r="G440" s="36">
        <v>385.88</v>
      </c>
      <c r="H440" s="36">
        <v>3858.76</v>
      </c>
      <c r="I440" s="35">
        <v>10</v>
      </c>
      <c r="J440" s="36">
        <f t="shared" si="12"/>
        <v>3858.8</v>
      </c>
      <c r="K440" s="34">
        <f t="shared" si="13"/>
        <v>0</v>
      </c>
    </row>
    <row r="441" spans="1:11" ht="15" customHeight="1" x14ac:dyDescent="0.25">
      <c r="A441" s="35">
        <v>440</v>
      </c>
      <c r="B441" s="33" t="s">
        <v>5254</v>
      </c>
      <c r="C441" s="34" t="s">
        <v>34</v>
      </c>
      <c r="D441" s="34" t="s">
        <v>5257</v>
      </c>
      <c r="E441" s="35" t="s">
        <v>2642</v>
      </c>
      <c r="F441" s="35">
        <v>2</v>
      </c>
      <c r="G441" s="36">
        <v>583.41</v>
      </c>
      <c r="H441" s="36">
        <v>1166.82</v>
      </c>
      <c r="I441" s="35">
        <v>2</v>
      </c>
      <c r="J441" s="36">
        <f t="shared" si="12"/>
        <v>1166.82</v>
      </c>
      <c r="K441" s="34">
        <f t="shared" si="13"/>
        <v>0</v>
      </c>
    </row>
    <row r="442" spans="1:11" ht="15" customHeight="1" x14ac:dyDescent="0.25">
      <c r="A442" s="35">
        <v>441</v>
      </c>
      <c r="B442" s="33" t="s">
        <v>5254</v>
      </c>
      <c r="C442" s="34" t="s">
        <v>4486</v>
      </c>
      <c r="D442" s="34" t="s">
        <v>3326</v>
      </c>
      <c r="E442" s="35" t="s">
        <v>2642</v>
      </c>
      <c r="F442" s="35">
        <v>2</v>
      </c>
      <c r="G442" s="36">
        <v>579.63</v>
      </c>
      <c r="H442" s="36">
        <v>1159.25</v>
      </c>
      <c r="I442" s="35">
        <v>2</v>
      </c>
      <c r="J442" s="36">
        <f t="shared" si="12"/>
        <v>1159.26</v>
      </c>
      <c r="K442" s="34">
        <f t="shared" si="13"/>
        <v>0</v>
      </c>
    </row>
    <row r="443" spans="1:11" ht="15" customHeight="1" x14ac:dyDescent="0.25">
      <c r="A443" s="35">
        <v>442</v>
      </c>
      <c r="B443" s="33" t="s">
        <v>5254</v>
      </c>
      <c r="C443" s="34" t="s">
        <v>5258</v>
      </c>
      <c r="D443" s="34" t="s">
        <v>3351</v>
      </c>
      <c r="E443" s="35" t="s">
        <v>2642</v>
      </c>
      <c r="F443" s="35">
        <v>16</v>
      </c>
      <c r="G443" s="36">
        <v>431.83</v>
      </c>
      <c r="H443" s="36">
        <v>6909.35</v>
      </c>
      <c r="I443" s="35">
        <v>16</v>
      </c>
      <c r="J443" s="36">
        <f t="shared" si="12"/>
        <v>6909.28</v>
      </c>
      <c r="K443" s="34">
        <f t="shared" si="13"/>
        <v>0</v>
      </c>
    </row>
    <row r="444" spans="1:11" ht="15" customHeight="1" x14ac:dyDescent="0.25">
      <c r="A444" s="35">
        <v>443</v>
      </c>
      <c r="B444" s="33" t="s">
        <v>5254</v>
      </c>
      <c r="C444" s="34" t="s">
        <v>5259</v>
      </c>
      <c r="D444" s="34" t="s">
        <v>3337</v>
      </c>
      <c r="E444" s="35" t="s">
        <v>5260</v>
      </c>
      <c r="F444" s="35">
        <v>10</v>
      </c>
      <c r="G444" s="36">
        <v>1701.06</v>
      </c>
      <c r="H444" s="36">
        <v>17010.57</v>
      </c>
      <c r="I444" s="35">
        <v>10</v>
      </c>
      <c r="J444" s="36">
        <f t="shared" si="12"/>
        <v>17010.599999999999</v>
      </c>
      <c r="K444" s="34">
        <f t="shared" si="13"/>
        <v>0</v>
      </c>
    </row>
    <row r="445" spans="1:11" ht="15" customHeight="1" x14ac:dyDescent="0.25">
      <c r="A445" s="35">
        <v>444</v>
      </c>
      <c r="B445" s="33" t="s">
        <v>5254</v>
      </c>
      <c r="C445" s="34" t="s">
        <v>5261</v>
      </c>
      <c r="D445" s="34" t="s">
        <v>3330</v>
      </c>
      <c r="E445" s="35" t="s">
        <v>5260</v>
      </c>
      <c r="F445" s="35">
        <v>19</v>
      </c>
      <c r="G445" s="36">
        <v>792.19</v>
      </c>
      <c r="H445" s="36">
        <v>15051.56</v>
      </c>
      <c r="I445" s="35">
        <v>19</v>
      </c>
      <c r="J445" s="36">
        <f t="shared" si="12"/>
        <v>15051.61</v>
      </c>
      <c r="K445" s="34">
        <f t="shared" si="13"/>
        <v>0</v>
      </c>
    </row>
    <row r="446" spans="1:11" ht="15" customHeight="1" x14ac:dyDescent="0.25">
      <c r="A446" s="35">
        <v>445</v>
      </c>
      <c r="B446" s="33" t="s">
        <v>5254</v>
      </c>
      <c r="C446" s="34" t="s">
        <v>5262</v>
      </c>
      <c r="D446" s="34" t="s">
        <v>5263</v>
      </c>
      <c r="E446" s="35" t="s">
        <v>2642</v>
      </c>
      <c r="F446" s="35">
        <v>2</v>
      </c>
      <c r="G446" s="36">
        <v>666.13</v>
      </c>
      <c r="H446" s="36">
        <v>1332.26</v>
      </c>
      <c r="I446" s="35">
        <v>2</v>
      </c>
      <c r="J446" s="36">
        <f t="shared" si="12"/>
        <v>1332.26</v>
      </c>
      <c r="K446" s="34">
        <f t="shared" si="13"/>
        <v>0</v>
      </c>
    </row>
    <row r="447" spans="1:11" ht="15" customHeight="1" x14ac:dyDescent="0.25">
      <c r="A447" s="35">
        <v>446</v>
      </c>
      <c r="B447" s="33" t="s">
        <v>5254</v>
      </c>
      <c r="C447" s="34" t="s">
        <v>5264</v>
      </c>
      <c r="D447" s="34" t="s">
        <v>5265</v>
      </c>
      <c r="E447" s="35" t="s">
        <v>5260</v>
      </c>
      <c r="F447" s="35">
        <v>2</v>
      </c>
      <c r="G447" s="36">
        <v>7719.68</v>
      </c>
      <c r="H447" s="36">
        <v>15439.36</v>
      </c>
      <c r="I447" s="35">
        <v>2</v>
      </c>
      <c r="J447" s="36">
        <f t="shared" si="12"/>
        <v>15439.36</v>
      </c>
      <c r="K447" s="34">
        <f t="shared" si="13"/>
        <v>0</v>
      </c>
    </row>
    <row r="448" spans="1:11" ht="15" customHeight="1" x14ac:dyDescent="0.25">
      <c r="A448" s="35">
        <v>447</v>
      </c>
      <c r="B448" s="33" t="s">
        <v>5254</v>
      </c>
      <c r="C448" s="34" t="s">
        <v>5266</v>
      </c>
      <c r="D448" s="34" t="s">
        <v>5267</v>
      </c>
      <c r="E448" s="35" t="s">
        <v>2642</v>
      </c>
      <c r="F448" s="35">
        <v>4</v>
      </c>
      <c r="G448" s="36">
        <v>1000</v>
      </c>
      <c r="H448" s="36">
        <v>4000</v>
      </c>
      <c r="I448" s="35">
        <v>4</v>
      </c>
      <c r="J448" s="36">
        <f t="shared" si="12"/>
        <v>4000</v>
      </c>
      <c r="K448" s="34">
        <f t="shared" si="13"/>
        <v>0</v>
      </c>
    </row>
    <row r="449" spans="1:11" ht="15" customHeight="1" x14ac:dyDescent="0.25">
      <c r="A449" s="35">
        <v>448</v>
      </c>
      <c r="B449" s="33" t="s">
        <v>5254</v>
      </c>
      <c r="C449" s="34" t="s">
        <v>5268</v>
      </c>
      <c r="D449" s="34" t="s">
        <v>5269</v>
      </c>
      <c r="E449" s="35" t="s">
        <v>5260</v>
      </c>
      <c r="F449" s="35">
        <v>1</v>
      </c>
      <c r="G449" s="36">
        <v>2400</v>
      </c>
      <c r="H449" s="36">
        <v>2400</v>
      </c>
      <c r="I449" s="35">
        <v>1</v>
      </c>
      <c r="J449" s="36">
        <f t="shared" si="12"/>
        <v>2400</v>
      </c>
      <c r="K449" s="34">
        <f t="shared" si="13"/>
        <v>0</v>
      </c>
    </row>
    <row r="450" spans="1:11" ht="15" customHeight="1" x14ac:dyDescent="0.25">
      <c r="A450" s="35">
        <v>449</v>
      </c>
      <c r="B450" s="33" t="s">
        <v>5254</v>
      </c>
      <c r="C450" s="34" t="s">
        <v>466</v>
      </c>
      <c r="D450" s="34" t="s">
        <v>3374</v>
      </c>
      <c r="E450" s="35" t="s">
        <v>5260</v>
      </c>
      <c r="F450" s="35">
        <v>2</v>
      </c>
      <c r="G450" s="36">
        <v>958.75</v>
      </c>
      <c r="H450" s="36">
        <v>1917.5</v>
      </c>
      <c r="I450" s="35">
        <v>2</v>
      </c>
      <c r="J450" s="36">
        <f t="shared" si="12"/>
        <v>1917.5</v>
      </c>
      <c r="K450" s="34">
        <f t="shared" si="13"/>
        <v>0</v>
      </c>
    </row>
    <row r="451" spans="1:11" ht="15" customHeight="1" x14ac:dyDescent="0.25">
      <c r="A451" s="35">
        <v>450</v>
      </c>
      <c r="B451" s="33" t="s">
        <v>5254</v>
      </c>
      <c r="C451" s="34" t="s">
        <v>3360</v>
      </c>
      <c r="D451" s="34" t="s">
        <v>3361</v>
      </c>
      <c r="E451" s="35" t="s">
        <v>5260</v>
      </c>
      <c r="F451" s="35">
        <v>3</v>
      </c>
      <c r="G451" s="36">
        <v>745</v>
      </c>
      <c r="H451" s="36">
        <v>2235</v>
      </c>
      <c r="I451" s="35">
        <v>3</v>
      </c>
      <c r="J451" s="36">
        <f t="shared" ref="J451:J479" si="14">I451*G451</f>
        <v>2235</v>
      </c>
      <c r="K451" s="34">
        <f t="shared" ref="K451:K479" si="15">F451-I451</f>
        <v>0</v>
      </c>
    </row>
    <row r="452" spans="1:11" ht="15" customHeight="1" x14ac:dyDescent="0.25">
      <c r="A452" s="35">
        <v>451</v>
      </c>
      <c r="B452" s="33" t="s">
        <v>5254</v>
      </c>
      <c r="C452" s="34" t="s">
        <v>5270</v>
      </c>
      <c r="D452" s="34" t="s">
        <v>3381</v>
      </c>
      <c r="E452" s="35" t="s">
        <v>5271</v>
      </c>
      <c r="F452" s="35">
        <v>31</v>
      </c>
      <c r="G452" s="36">
        <v>4617.49</v>
      </c>
      <c r="H452" s="36">
        <v>143142.26999999999</v>
      </c>
      <c r="I452" s="35">
        <v>31</v>
      </c>
      <c r="J452" s="36">
        <f t="shared" si="14"/>
        <v>143142.19</v>
      </c>
      <c r="K452" s="34">
        <f t="shared" si="15"/>
        <v>0</v>
      </c>
    </row>
    <row r="453" spans="1:11" ht="15" customHeight="1" x14ac:dyDescent="0.25">
      <c r="A453" s="35">
        <v>452</v>
      </c>
      <c r="B453" s="33" t="s">
        <v>5254</v>
      </c>
      <c r="C453" s="34" t="s">
        <v>5272</v>
      </c>
      <c r="D453" s="34" t="s">
        <v>3383</v>
      </c>
      <c r="E453" s="35" t="s">
        <v>5271</v>
      </c>
      <c r="F453" s="35">
        <v>6</v>
      </c>
      <c r="G453" s="36">
        <v>3002.47</v>
      </c>
      <c r="H453" s="36">
        <v>18014.84</v>
      </c>
      <c r="I453" s="35">
        <v>6</v>
      </c>
      <c r="J453" s="36">
        <f t="shared" si="14"/>
        <v>18014.82</v>
      </c>
      <c r="K453" s="34">
        <f t="shared" si="15"/>
        <v>0</v>
      </c>
    </row>
    <row r="454" spans="1:11" ht="15" customHeight="1" x14ac:dyDescent="0.25">
      <c r="A454" s="35">
        <v>453</v>
      </c>
      <c r="B454" s="33" t="s">
        <v>5254</v>
      </c>
      <c r="C454" s="34" t="s">
        <v>2253</v>
      </c>
      <c r="D454" s="34" t="s">
        <v>3385</v>
      </c>
      <c r="E454" s="35" t="s">
        <v>5271</v>
      </c>
      <c r="F454" s="35">
        <v>5</v>
      </c>
      <c r="G454" s="36">
        <v>4500</v>
      </c>
      <c r="H454" s="36">
        <v>22500</v>
      </c>
      <c r="I454" s="35">
        <v>5</v>
      </c>
      <c r="J454" s="36">
        <f t="shared" si="14"/>
        <v>22500</v>
      </c>
      <c r="K454" s="34">
        <f t="shared" si="15"/>
        <v>0</v>
      </c>
    </row>
    <row r="455" spans="1:11" ht="15" customHeight="1" x14ac:dyDescent="0.25">
      <c r="A455" s="35">
        <v>454</v>
      </c>
      <c r="B455" s="33" t="s">
        <v>5254</v>
      </c>
      <c r="C455" s="34" t="s">
        <v>5273</v>
      </c>
      <c r="D455" s="34" t="s">
        <v>2342</v>
      </c>
      <c r="E455" s="35" t="s">
        <v>5271</v>
      </c>
      <c r="F455" s="35">
        <v>2</v>
      </c>
      <c r="G455" s="36">
        <v>7253.57</v>
      </c>
      <c r="H455" s="36">
        <v>14507.14</v>
      </c>
      <c r="I455" s="35">
        <v>2</v>
      </c>
      <c r="J455" s="36">
        <f t="shared" si="14"/>
        <v>14507.14</v>
      </c>
      <c r="K455" s="34">
        <f t="shared" si="15"/>
        <v>0</v>
      </c>
    </row>
    <row r="456" spans="1:11" ht="15" customHeight="1" x14ac:dyDescent="0.25">
      <c r="A456" s="35">
        <v>455</v>
      </c>
      <c r="B456" s="33" t="s">
        <v>5254</v>
      </c>
      <c r="C456" s="34" t="s">
        <v>5274</v>
      </c>
      <c r="D456" s="34" t="s">
        <v>3353</v>
      </c>
      <c r="E456" s="35" t="s">
        <v>5275</v>
      </c>
      <c r="F456" s="35">
        <v>14</v>
      </c>
      <c r="G456" s="36">
        <v>837.75</v>
      </c>
      <c r="H456" s="36">
        <v>11728.54</v>
      </c>
      <c r="I456" s="35">
        <v>14</v>
      </c>
      <c r="J456" s="36">
        <f t="shared" si="14"/>
        <v>11728.5</v>
      </c>
      <c r="K456" s="34">
        <f t="shared" si="15"/>
        <v>0</v>
      </c>
    </row>
    <row r="457" spans="1:11" ht="15" customHeight="1" x14ac:dyDescent="0.25">
      <c r="A457" s="35">
        <v>456</v>
      </c>
      <c r="B457" s="33" t="s">
        <v>5254</v>
      </c>
      <c r="C457" s="34" t="s">
        <v>4610</v>
      </c>
      <c r="D457" s="34" t="s">
        <v>5276</v>
      </c>
      <c r="E457" s="35" t="s">
        <v>5271</v>
      </c>
      <c r="F457" s="35">
        <v>2</v>
      </c>
      <c r="G457" s="36">
        <v>13749.99</v>
      </c>
      <c r="H457" s="36">
        <v>27499.98</v>
      </c>
      <c r="I457" s="35">
        <v>2</v>
      </c>
      <c r="J457" s="36">
        <f t="shared" si="14"/>
        <v>27499.98</v>
      </c>
      <c r="K457" s="34">
        <f t="shared" si="15"/>
        <v>0</v>
      </c>
    </row>
    <row r="458" spans="1:11" ht="15" customHeight="1" x14ac:dyDescent="0.25">
      <c r="A458" s="35">
        <v>457</v>
      </c>
      <c r="B458" s="33" t="s">
        <v>5254</v>
      </c>
      <c r="C458" s="34" t="s">
        <v>1763</v>
      </c>
      <c r="D458" s="34" t="s">
        <v>3355</v>
      </c>
      <c r="E458" s="35" t="s">
        <v>5260</v>
      </c>
      <c r="F458" s="35">
        <v>2</v>
      </c>
      <c r="G458" s="36">
        <v>3990</v>
      </c>
      <c r="H458" s="36">
        <v>7980</v>
      </c>
      <c r="I458" s="35">
        <v>2</v>
      </c>
      <c r="J458" s="36">
        <f t="shared" si="14"/>
        <v>7980</v>
      </c>
      <c r="K458" s="34">
        <f t="shared" si="15"/>
        <v>0</v>
      </c>
    </row>
    <row r="459" spans="1:11" ht="15" customHeight="1" x14ac:dyDescent="0.25">
      <c r="A459" s="35">
        <v>458</v>
      </c>
      <c r="B459" s="33" t="s">
        <v>5254</v>
      </c>
      <c r="C459" s="34" t="s">
        <v>3414</v>
      </c>
      <c r="D459" s="34" t="s">
        <v>3415</v>
      </c>
      <c r="E459" s="35" t="s">
        <v>5260</v>
      </c>
      <c r="F459" s="35">
        <v>2</v>
      </c>
      <c r="G459" s="36">
        <v>550</v>
      </c>
      <c r="H459" s="36">
        <v>1100</v>
      </c>
      <c r="I459" s="35">
        <v>2</v>
      </c>
      <c r="J459" s="36">
        <f t="shared" si="14"/>
        <v>1100</v>
      </c>
      <c r="K459" s="34">
        <f t="shared" si="15"/>
        <v>0</v>
      </c>
    </row>
    <row r="460" spans="1:11" ht="15" customHeight="1" x14ac:dyDescent="0.25">
      <c r="A460" s="35">
        <v>459</v>
      </c>
      <c r="B460" s="33" t="s">
        <v>5254</v>
      </c>
      <c r="C460" s="34" t="s">
        <v>5277</v>
      </c>
      <c r="D460" s="34" t="s">
        <v>3412</v>
      </c>
      <c r="E460" s="35" t="s">
        <v>5260</v>
      </c>
      <c r="F460" s="35">
        <v>2</v>
      </c>
      <c r="G460" s="36">
        <v>575</v>
      </c>
      <c r="H460" s="36">
        <v>1150</v>
      </c>
      <c r="I460" s="35">
        <v>2</v>
      </c>
      <c r="J460" s="36">
        <f t="shared" si="14"/>
        <v>1150</v>
      </c>
      <c r="K460" s="34">
        <f t="shared" si="15"/>
        <v>0</v>
      </c>
    </row>
    <row r="461" spans="1:11" ht="15" customHeight="1" x14ac:dyDescent="0.25">
      <c r="A461" s="35">
        <v>460</v>
      </c>
      <c r="B461" s="33" t="s">
        <v>5254</v>
      </c>
      <c r="C461" s="34" t="s">
        <v>3416</v>
      </c>
      <c r="D461" s="34" t="s">
        <v>3417</v>
      </c>
      <c r="E461" s="35" t="s">
        <v>2642</v>
      </c>
      <c r="F461" s="35">
        <v>2</v>
      </c>
      <c r="G461" s="36">
        <v>550</v>
      </c>
      <c r="H461" s="36">
        <v>1100</v>
      </c>
      <c r="I461" s="35">
        <v>2</v>
      </c>
      <c r="J461" s="36">
        <f t="shared" si="14"/>
        <v>1100</v>
      </c>
      <c r="K461" s="34">
        <f t="shared" si="15"/>
        <v>0</v>
      </c>
    </row>
    <row r="462" spans="1:11" ht="15" customHeight="1" x14ac:dyDescent="0.25">
      <c r="A462" s="35">
        <v>461</v>
      </c>
      <c r="B462" s="33" t="s">
        <v>5278</v>
      </c>
      <c r="C462" s="34" t="s">
        <v>5279</v>
      </c>
      <c r="D462" s="34" t="s">
        <v>603</v>
      </c>
      <c r="E462" s="35" t="s">
        <v>3433</v>
      </c>
      <c r="F462" s="35">
        <v>1</v>
      </c>
      <c r="G462" s="36">
        <v>0</v>
      </c>
      <c r="H462" s="36">
        <v>0</v>
      </c>
      <c r="I462" s="35">
        <v>1</v>
      </c>
      <c r="J462" s="36">
        <f t="shared" si="14"/>
        <v>0</v>
      </c>
      <c r="K462" s="34">
        <f t="shared" si="15"/>
        <v>0</v>
      </c>
    </row>
    <row r="463" spans="1:11" ht="15" customHeight="1" x14ac:dyDescent="0.25">
      <c r="A463" s="35">
        <v>462</v>
      </c>
      <c r="B463" s="33" t="s">
        <v>5278</v>
      </c>
      <c r="C463" s="34" t="s">
        <v>5280</v>
      </c>
      <c r="D463" s="34" t="s">
        <v>5281</v>
      </c>
      <c r="E463" s="35" t="s">
        <v>3433</v>
      </c>
      <c r="F463" s="35">
        <v>3</v>
      </c>
      <c r="G463" s="36">
        <v>0</v>
      </c>
      <c r="H463" s="36">
        <v>0</v>
      </c>
      <c r="I463" s="35">
        <v>3</v>
      </c>
      <c r="J463" s="36">
        <f t="shared" si="14"/>
        <v>0</v>
      </c>
      <c r="K463" s="34">
        <f t="shared" si="15"/>
        <v>0</v>
      </c>
    </row>
    <row r="464" spans="1:11" ht="15" customHeight="1" x14ac:dyDescent="0.25">
      <c r="A464" s="35">
        <v>463</v>
      </c>
      <c r="B464" s="33" t="s">
        <v>5278</v>
      </c>
      <c r="C464" s="34" t="s">
        <v>5282</v>
      </c>
      <c r="D464" s="34" t="s">
        <v>4371</v>
      </c>
      <c r="E464" s="35" t="s">
        <v>3433</v>
      </c>
      <c r="F464" s="35">
        <v>1</v>
      </c>
      <c r="G464" s="36">
        <v>0</v>
      </c>
      <c r="H464" s="36">
        <v>0</v>
      </c>
      <c r="I464" s="35">
        <v>1</v>
      </c>
      <c r="J464" s="36">
        <f t="shared" si="14"/>
        <v>0</v>
      </c>
      <c r="K464" s="34">
        <f t="shared" si="15"/>
        <v>0</v>
      </c>
    </row>
    <row r="465" spans="1:11" ht="15" customHeight="1" x14ac:dyDescent="0.25">
      <c r="A465" s="35">
        <v>464</v>
      </c>
      <c r="B465" s="33" t="s">
        <v>5278</v>
      </c>
      <c r="C465" s="34" t="s">
        <v>5283</v>
      </c>
      <c r="D465" s="34" t="s">
        <v>5284</v>
      </c>
      <c r="E465" s="35" t="s">
        <v>943</v>
      </c>
      <c r="F465" s="35">
        <v>6</v>
      </c>
      <c r="G465" s="36">
        <v>0</v>
      </c>
      <c r="H465" s="36">
        <v>0</v>
      </c>
      <c r="I465" s="35">
        <v>6</v>
      </c>
      <c r="J465" s="36">
        <f t="shared" si="14"/>
        <v>0</v>
      </c>
      <c r="K465" s="34">
        <f t="shared" si="15"/>
        <v>0</v>
      </c>
    </row>
    <row r="466" spans="1:11" ht="15" customHeight="1" x14ac:dyDescent="0.25">
      <c r="A466" s="35">
        <v>465</v>
      </c>
      <c r="B466" s="33" t="s">
        <v>5278</v>
      </c>
      <c r="C466" s="34" t="s">
        <v>3026</v>
      </c>
      <c r="D466" s="34" t="s">
        <v>5285</v>
      </c>
      <c r="E466" s="35" t="s">
        <v>943</v>
      </c>
      <c r="F466" s="35">
        <v>2</v>
      </c>
      <c r="G466" s="36">
        <v>0</v>
      </c>
      <c r="H466" s="36">
        <v>0</v>
      </c>
      <c r="I466" s="35">
        <v>2</v>
      </c>
      <c r="J466" s="36">
        <f t="shared" si="14"/>
        <v>0</v>
      </c>
      <c r="K466" s="34">
        <f t="shared" si="15"/>
        <v>0</v>
      </c>
    </row>
    <row r="467" spans="1:11" ht="15" customHeight="1" x14ac:dyDescent="0.25">
      <c r="A467" s="35">
        <v>466</v>
      </c>
      <c r="B467" s="33" t="s">
        <v>5278</v>
      </c>
      <c r="C467" s="34" t="s">
        <v>5286</v>
      </c>
      <c r="D467" s="34"/>
      <c r="E467" s="35" t="s">
        <v>1189</v>
      </c>
      <c r="F467" s="35">
        <v>3</v>
      </c>
      <c r="G467" s="36">
        <v>0</v>
      </c>
      <c r="H467" s="36">
        <v>0</v>
      </c>
      <c r="I467" s="35">
        <v>3</v>
      </c>
      <c r="J467" s="36">
        <f t="shared" si="14"/>
        <v>0</v>
      </c>
      <c r="K467" s="34">
        <f t="shared" si="15"/>
        <v>0</v>
      </c>
    </row>
    <row r="468" spans="1:11" ht="15" customHeight="1" x14ac:dyDescent="0.25">
      <c r="A468" s="35">
        <v>467</v>
      </c>
      <c r="B468" s="33" t="s">
        <v>5278</v>
      </c>
      <c r="C468" s="34" t="s">
        <v>5287</v>
      </c>
      <c r="D468" s="34"/>
      <c r="E468" s="35" t="s">
        <v>1289</v>
      </c>
      <c r="F468" s="35">
        <v>1</v>
      </c>
      <c r="G468" s="36">
        <v>0</v>
      </c>
      <c r="H468" s="36">
        <v>0</v>
      </c>
      <c r="I468" s="35">
        <v>1</v>
      </c>
      <c r="J468" s="36">
        <f t="shared" si="14"/>
        <v>0</v>
      </c>
      <c r="K468" s="34">
        <f t="shared" si="15"/>
        <v>0</v>
      </c>
    </row>
    <row r="469" spans="1:11" ht="15" customHeight="1" x14ac:dyDescent="0.25">
      <c r="A469" s="35">
        <v>468</v>
      </c>
      <c r="B469" s="33" t="s">
        <v>5278</v>
      </c>
      <c r="C469" s="34" t="s">
        <v>5288</v>
      </c>
      <c r="D469" s="34" t="s">
        <v>5289</v>
      </c>
      <c r="E469" s="35" t="s">
        <v>1189</v>
      </c>
      <c r="F469" s="35">
        <v>2</v>
      </c>
      <c r="G469" s="36">
        <v>0</v>
      </c>
      <c r="H469" s="36">
        <v>0</v>
      </c>
      <c r="I469" s="35">
        <v>2</v>
      </c>
      <c r="J469" s="36">
        <f t="shared" si="14"/>
        <v>0</v>
      </c>
      <c r="K469" s="34">
        <f t="shared" si="15"/>
        <v>0</v>
      </c>
    </row>
    <row r="470" spans="1:11" ht="15" customHeight="1" x14ac:dyDescent="0.25">
      <c r="A470" s="35">
        <v>469</v>
      </c>
      <c r="B470" s="33" t="s">
        <v>5278</v>
      </c>
      <c r="C470" s="34" t="s">
        <v>5290</v>
      </c>
      <c r="D470" s="34"/>
      <c r="E470" s="35" t="s">
        <v>1567</v>
      </c>
      <c r="F470" s="35">
        <v>1</v>
      </c>
      <c r="G470" s="36">
        <v>0</v>
      </c>
      <c r="H470" s="36">
        <v>0</v>
      </c>
      <c r="I470" s="35">
        <v>1</v>
      </c>
      <c r="J470" s="36">
        <f t="shared" si="14"/>
        <v>0</v>
      </c>
      <c r="K470" s="34">
        <f t="shared" si="15"/>
        <v>0</v>
      </c>
    </row>
    <row r="471" spans="1:11" ht="15" customHeight="1" x14ac:dyDescent="0.25">
      <c r="A471" s="35">
        <v>470</v>
      </c>
      <c r="B471" s="33" t="s">
        <v>5278</v>
      </c>
      <c r="C471" s="34" t="s">
        <v>5291</v>
      </c>
      <c r="D471" s="34"/>
      <c r="E471" s="35" t="s">
        <v>5022</v>
      </c>
      <c r="F471" s="35">
        <v>1</v>
      </c>
      <c r="G471" s="36">
        <v>0</v>
      </c>
      <c r="H471" s="36">
        <v>0</v>
      </c>
      <c r="I471" s="35">
        <v>1</v>
      </c>
      <c r="J471" s="36">
        <f t="shared" si="14"/>
        <v>0</v>
      </c>
      <c r="K471" s="34">
        <f t="shared" si="15"/>
        <v>0</v>
      </c>
    </row>
    <row r="472" spans="1:11" ht="15" customHeight="1" x14ac:dyDescent="0.25">
      <c r="A472" s="35">
        <v>471</v>
      </c>
      <c r="B472" s="33" t="s">
        <v>5278</v>
      </c>
      <c r="C472" s="34" t="s">
        <v>5292</v>
      </c>
      <c r="D472" s="34"/>
      <c r="E472" s="35" t="s">
        <v>5293</v>
      </c>
      <c r="F472" s="35">
        <v>5</v>
      </c>
      <c r="G472" s="36">
        <v>0</v>
      </c>
      <c r="H472" s="36">
        <v>0</v>
      </c>
      <c r="I472" s="35">
        <v>5</v>
      </c>
      <c r="J472" s="36">
        <f t="shared" si="14"/>
        <v>0</v>
      </c>
      <c r="K472" s="34">
        <f t="shared" si="15"/>
        <v>0</v>
      </c>
    </row>
    <row r="473" spans="1:11" ht="15" customHeight="1" x14ac:dyDescent="0.25">
      <c r="A473" s="35">
        <v>472</v>
      </c>
      <c r="B473" s="33" t="s">
        <v>5278</v>
      </c>
      <c r="C473" s="34" t="s">
        <v>5294</v>
      </c>
      <c r="D473" s="34" t="s">
        <v>5295</v>
      </c>
      <c r="E473" s="35" t="s">
        <v>5296</v>
      </c>
      <c r="F473" s="35">
        <v>6</v>
      </c>
      <c r="G473" s="36">
        <v>0</v>
      </c>
      <c r="H473" s="36">
        <v>0</v>
      </c>
      <c r="I473" s="35">
        <v>6</v>
      </c>
      <c r="J473" s="36">
        <f t="shared" si="14"/>
        <v>0</v>
      </c>
      <c r="K473" s="34">
        <f t="shared" si="15"/>
        <v>0</v>
      </c>
    </row>
    <row r="474" spans="1:11" ht="15" customHeight="1" x14ac:dyDescent="0.25">
      <c r="A474" s="35">
        <v>473</v>
      </c>
      <c r="B474" s="33" t="s">
        <v>5278</v>
      </c>
      <c r="C474" s="34" t="s">
        <v>5297</v>
      </c>
      <c r="D474" s="34" t="s">
        <v>5298</v>
      </c>
      <c r="E474" s="35" t="s">
        <v>5296</v>
      </c>
      <c r="F474" s="35">
        <v>7</v>
      </c>
      <c r="G474" s="36">
        <v>0</v>
      </c>
      <c r="H474" s="36">
        <v>0</v>
      </c>
      <c r="I474" s="35">
        <v>7</v>
      </c>
      <c r="J474" s="36">
        <f t="shared" si="14"/>
        <v>0</v>
      </c>
      <c r="K474" s="34">
        <f t="shared" si="15"/>
        <v>0</v>
      </c>
    </row>
    <row r="475" spans="1:11" ht="15" customHeight="1" x14ac:dyDescent="0.25">
      <c r="A475" s="35">
        <v>474</v>
      </c>
      <c r="B475" s="33" t="s">
        <v>5278</v>
      </c>
      <c r="C475" s="34" t="s">
        <v>5299</v>
      </c>
      <c r="D475" s="34"/>
      <c r="E475" s="35" t="s">
        <v>5300</v>
      </c>
      <c r="F475" s="35">
        <v>1</v>
      </c>
      <c r="G475" s="36">
        <v>0</v>
      </c>
      <c r="H475" s="36">
        <v>0</v>
      </c>
      <c r="I475" s="35">
        <v>1</v>
      </c>
      <c r="J475" s="36">
        <f t="shared" si="14"/>
        <v>0</v>
      </c>
      <c r="K475" s="34">
        <f t="shared" si="15"/>
        <v>0</v>
      </c>
    </row>
    <row r="476" spans="1:11" ht="15" customHeight="1" x14ac:dyDescent="0.25">
      <c r="A476" s="35">
        <v>475</v>
      </c>
      <c r="B476" s="33" t="s">
        <v>5301</v>
      </c>
      <c r="C476" s="34" t="s">
        <v>22</v>
      </c>
      <c r="D476" s="34" t="s">
        <v>1924</v>
      </c>
      <c r="E476" s="35" t="s">
        <v>2731</v>
      </c>
      <c r="F476" s="35">
        <v>1</v>
      </c>
      <c r="G476" s="36">
        <v>627.27</v>
      </c>
      <c r="H476" s="36">
        <v>627.27</v>
      </c>
      <c r="I476" s="35">
        <v>1</v>
      </c>
      <c r="J476" s="36">
        <f t="shared" si="14"/>
        <v>627.27</v>
      </c>
      <c r="K476" s="34">
        <f t="shared" si="15"/>
        <v>0</v>
      </c>
    </row>
    <row r="477" spans="1:11" ht="15" customHeight="1" x14ac:dyDescent="0.25">
      <c r="A477" s="35">
        <v>476</v>
      </c>
      <c r="B477" s="33" t="s">
        <v>5302</v>
      </c>
      <c r="C477" s="34" t="s">
        <v>286</v>
      </c>
      <c r="D477" s="34" t="s">
        <v>1848</v>
      </c>
      <c r="E477" s="35" t="s">
        <v>1376</v>
      </c>
      <c r="F477" s="35">
        <v>16</v>
      </c>
      <c r="G477" s="36">
        <v>1511.33</v>
      </c>
      <c r="H477" s="36">
        <v>24181.33</v>
      </c>
      <c r="I477" s="35">
        <v>16</v>
      </c>
      <c r="J477" s="36">
        <f t="shared" si="14"/>
        <v>24181.279999999999</v>
      </c>
      <c r="K477" s="34">
        <f t="shared" si="15"/>
        <v>0</v>
      </c>
    </row>
    <row r="478" spans="1:11" ht="15" customHeight="1" x14ac:dyDescent="0.25">
      <c r="A478" s="35">
        <v>477</v>
      </c>
      <c r="B478" s="33" t="s">
        <v>5302</v>
      </c>
      <c r="C478" s="34" t="s">
        <v>200</v>
      </c>
      <c r="D478" s="34" t="s">
        <v>1839</v>
      </c>
      <c r="E478" s="35" t="s">
        <v>2540</v>
      </c>
      <c r="F478" s="35">
        <v>7</v>
      </c>
      <c r="G478" s="36">
        <v>879.51</v>
      </c>
      <c r="H478" s="36">
        <v>6156.57</v>
      </c>
      <c r="I478" s="35">
        <v>7</v>
      </c>
      <c r="J478" s="36">
        <f t="shared" si="14"/>
        <v>6156.57</v>
      </c>
      <c r="K478" s="34">
        <f t="shared" si="15"/>
        <v>0</v>
      </c>
    </row>
    <row r="479" spans="1:11" ht="15" customHeight="1" x14ac:dyDescent="0.25">
      <c r="A479" s="35">
        <v>478</v>
      </c>
      <c r="B479" s="33" t="s">
        <v>5302</v>
      </c>
      <c r="C479" s="34" t="s">
        <v>5303</v>
      </c>
      <c r="D479" s="34" t="s">
        <v>1841</v>
      </c>
      <c r="E479" s="35" t="s">
        <v>2540</v>
      </c>
      <c r="F479" s="35">
        <v>3</v>
      </c>
      <c r="G479" s="36">
        <v>187.5</v>
      </c>
      <c r="H479" s="36">
        <v>562.5</v>
      </c>
      <c r="I479" s="35">
        <v>3</v>
      </c>
      <c r="J479" s="36">
        <f t="shared" si="14"/>
        <v>562.5</v>
      </c>
      <c r="K479" s="34">
        <f t="shared" si="15"/>
        <v>0</v>
      </c>
    </row>
    <row r="480" spans="1:11" ht="15" customHeight="1" x14ac:dyDescent="0.25">
      <c r="A480" s="35"/>
      <c r="B480" s="33"/>
      <c r="C480" s="34"/>
      <c r="D480" s="34"/>
      <c r="E480" s="35"/>
      <c r="F480" s="38">
        <f t="shared" ref="F480:I480" si="16">SUM(F2:F479)</f>
        <v>4248</v>
      </c>
      <c r="G480" s="38"/>
      <c r="H480" s="38">
        <f t="shared" si="16"/>
        <v>9188445.889999995</v>
      </c>
      <c r="I480" s="38">
        <f t="shared" si="16"/>
        <v>4075</v>
      </c>
      <c r="J480" s="38">
        <f>SUM(J2:J479)</f>
        <v>9157733.6199999992</v>
      </c>
      <c r="K480" s="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workbookViewId="0">
      <selection activeCell="J18" sqref="J18"/>
    </sheetView>
  </sheetViews>
  <sheetFormatPr defaultColWidth="8.81640625" defaultRowHeight="12.5" x14ac:dyDescent="0.25"/>
  <cols>
    <col min="1" max="1" width="6.453125" customWidth="1"/>
    <col min="2" max="2" width="37.453125" style="51" customWidth="1"/>
    <col min="4" max="4" width="25.453125" customWidth="1"/>
    <col min="5" max="5" width="14.81640625" bestFit="1" customWidth="1"/>
    <col min="7" max="7" width="13.1796875" customWidth="1"/>
    <col min="8" max="8" width="10.1796875" bestFit="1" customWidth="1"/>
    <col min="9" max="9" width="11.1796875" bestFit="1" customWidth="1"/>
  </cols>
  <sheetData>
    <row r="1" spans="1:9" s="28" customFormat="1" ht="14.5" x14ac:dyDescent="0.35">
      <c r="A1" s="27" t="s">
        <v>5317</v>
      </c>
      <c r="B1" s="42" t="s">
        <v>4736</v>
      </c>
      <c r="C1" s="27" t="s">
        <v>5304</v>
      </c>
      <c r="D1" s="27" t="s">
        <v>4092</v>
      </c>
      <c r="E1" s="27" t="s">
        <v>4122</v>
      </c>
      <c r="F1" s="27" t="s">
        <v>4737</v>
      </c>
      <c r="G1" s="27" t="s">
        <v>4738</v>
      </c>
      <c r="H1" s="27" t="s">
        <v>4739</v>
      </c>
      <c r="I1" s="27" t="s">
        <v>4089</v>
      </c>
    </row>
    <row r="2" spans="1:9" x14ac:dyDescent="0.25">
      <c r="A2" s="54">
        <v>1</v>
      </c>
      <c r="B2" s="43" t="s">
        <v>4810</v>
      </c>
      <c r="C2" s="24" t="s">
        <v>1</v>
      </c>
      <c r="D2" s="24" t="s">
        <v>4743</v>
      </c>
      <c r="E2" s="24" t="s">
        <v>4812</v>
      </c>
      <c r="F2" s="24" t="s">
        <v>943</v>
      </c>
      <c r="G2" s="24">
        <v>4</v>
      </c>
      <c r="H2" s="25">
        <v>1900</v>
      </c>
      <c r="I2" s="25">
        <f t="shared" ref="I2:I65" si="0">G2*H2</f>
        <v>7600</v>
      </c>
    </row>
    <row r="3" spans="1:9" s="45" customFormat="1" x14ac:dyDescent="0.25">
      <c r="A3" s="60">
        <v>2</v>
      </c>
      <c r="B3" s="43" t="s">
        <v>4971</v>
      </c>
      <c r="C3" s="24" t="s">
        <v>5</v>
      </c>
      <c r="D3" s="24" t="s">
        <v>4743</v>
      </c>
      <c r="E3" s="24" t="s">
        <v>4976</v>
      </c>
      <c r="F3" s="24" t="s">
        <v>1567</v>
      </c>
      <c r="G3" s="24">
        <v>1</v>
      </c>
      <c r="H3" s="44">
        <v>1600</v>
      </c>
      <c r="I3" s="25">
        <f t="shared" si="0"/>
        <v>1600</v>
      </c>
    </row>
    <row r="4" spans="1:9" x14ac:dyDescent="0.25">
      <c r="A4" s="54">
        <v>3</v>
      </c>
      <c r="B4" s="43" t="s">
        <v>5278</v>
      </c>
      <c r="C4" s="24" t="s">
        <v>202</v>
      </c>
      <c r="D4" s="24" t="s">
        <v>5282</v>
      </c>
      <c r="E4" s="24" t="s">
        <v>4371</v>
      </c>
      <c r="F4" s="24" t="s">
        <v>3433</v>
      </c>
      <c r="G4" s="24">
        <v>1</v>
      </c>
      <c r="H4" s="26">
        <v>700</v>
      </c>
      <c r="I4" s="25">
        <f t="shared" si="0"/>
        <v>700</v>
      </c>
    </row>
    <row r="5" spans="1:9" x14ac:dyDescent="0.25">
      <c r="A5" s="60">
        <v>4</v>
      </c>
      <c r="B5" s="43" t="s">
        <v>5041</v>
      </c>
      <c r="C5" s="24" t="s">
        <v>499</v>
      </c>
      <c r="D5" s="24" t="s">
        <v>3768</v>
      </c>
      <c r="E5" s="24" t="s">
        <v>3769</v>
      </c>
      <c r="F5" s="24" t="s">
        <v>5169</v>
      </c>
      <c r="G5" s="24">
        <v>2</v>
      </c>
      <c r="H5" s="26">
        <v>290</v>
      </c>
      <c r="I5" s="25">
        <f t="shared" si="0"/>
        <v>580</v>
      </c>
    </row>
    <row r="6" spans="1:9" x14ac:dyDescent="0.25">
      <c r="A6" s="54">
        <v>5</v>
      </c>
      <c r="B6" s="43" t="s">
        <v>4793</v>
      </c>
      <c r="C6" s="24" t="s">
        <v>72</v>
      </c>
      <c r="D6" s="24" t="s">
        <v>297</v>
      </c>
      <c r="E6" s="24" t="s">
        <v>881</v>
      </c>
      <c r="F6" s="24" t="s">
        <v>588</v>
      </c>
      <c r="G6" s="24">
        <v>1</v>
      </c>
      <c r="H6" s="25">
        <v>2360</v>
      </c>
      <c r="I6" s="25">
        <f t="shared" si="0"/>
        <v>2360</v>
      </c>
    </row>
    <row r="7" spans="1:9" x14ac:dyDescent="0.25">
      <c r="A7" s="60">
        <v>6</v>
      </c>
      <c r="B7" s="43" t="s">
        <v>5041</v>
      </c>
      <c r="C7" s="24" t="s">
        <v>157</v>
      </c>
      <c r="D7" s="24" t="s">
        <v>4392</v>
      </c>
      <c r="E7" s="24" t="s">
        <v>5192</v>
      </c>
      <c r="F7" s="24" t="s">
        <v>1905</v>
      </c>
      <c r="G7" s="24">
        <v>2</v>
      </c>
      <c r="H7" s="26">
        <v>200</v>
      </c>
      <c r="I7" s="25">
        <f t="shared" si="0"/>
        <v>400</v>
      </c>
    </row>
    <row r="8" spans="1:9" x14ac:dyDescent="0.25">
      <c r="A8" s="54">
        <v>7</v>
      </c>
      <c r="B8" s="43" t="s">
        <v>5278</v>
      </c>
      <c r="C8" s="24" t="s">
        <v>13</v>
      </c>
      <c r="D8" s="24" t="s">
        <v>5305</v>
      </c>
      <c r="E8" s="24" t="s">
        <v>5285</v>
      </c>
      <c r="F8" s="24" t="s">
        <v>943</v>
      </c>
      <c r="G8" s="24">
        <v>2</v>
      </c>
      <c r="H8" s="26">
        <v>200</v>
      </c>
      <c r="I8" s="25">
        <f t="shared" si="0"/>
        <v>400</v>
      </c>
    </row>
    <row r="9" spans="1:9" x14ac:dyDescent="0.25">
      <c r="A9" s="60">
        <v>8</v>
      </c>
      <c r="B9" s="43" t="s">
        <v>4810</v>
      </c>
      <c r="C9" s="24" t="s">
        <v>47</v>
      </c>
      <c r="D9" s="24" t="s">
        <v>4844</v>
      </c>
      <c r="E9" s="24" t="s">
        <v>4845</v>
      </c>
      <c r="F9" s="24" t="s">
        <v>1253</v>
      </c>
      <c r="G9" s="24">
        <v>4</v>
      </c>
      <c r="H9" s="25">
        <v>1200</v>
      </c>
      <c r="I9" s="25">
        <f t="shared" si="0"/>
        <v>4800</v>
      </c>
    </row>
    <row r="10" spans="1:9" x14ac:dyDescent="0.25">
      <c r="A10" s="54">
        <v>9</v>
      </c>
      <c r="B10" s="43" t="s">
        <v>4810</v>
      </c>
      <c r="C10" s="24" t="s">
        <v>44</v>
      </c>
      <c r="D10" s="24" t="s">
        <v>4842</v>
      </c>
      <c r="E10" s="24" t="s">
        <v>4843</v>
      </c>
      <c r="F10" s="24" t="s">
        <v>1253</v>
      </c>
      <c r="G10" s="24">
        <v>2</v>
      </c>
      <c r="H10" s="25">
        <v>1200</v>
      </c>
      <c r="I10" s="25">
        <f t="shared" si="0"/>
        <v>2400</v>
      </c>
    </row>
    <row r="11" spans="1:9" x14ac:dyDescent="0.25">
      <c r="A11" s="60">
        <v>10</v>
      </c>
      <c r="B11" s="43" t="s">
        <v>4810</v>
      </c>
      <c r="C11" s="24" t="s">
        <v>55</v>
      </c>
      <c r="D11" s="24" t="s">
        <v>4830</v>
      </c>
      <c r="E11" s="24" t="s">
        <v>2660</v>
      </c>
      <c r="F11" s="24" t="s">
        <v>1171</v>
      </c>
      <c r="G11" s="24">
        <v>2</v>
      </c>
      <c r="H11" s="25">
        <v>1400</v>
      </c>
      <c r="I11" s="25">
        <f t="shared" si="0"/>
        <v>2800</v>
      </c>
    </row>
    <row r="12" spans="1:9" x14ac:dyDescent="0.25">
      <c r="A12" s="54">
        <v>11</v>
      </c>
      <c r="B12" s="43" t="s">
        <v>5041</v>
      </c>
      <c r="C12" s="24" t="s">
        <v>33</v>
      </c>
      <c r="D12" s="24" t="s">
        <v>5085</v>
      </c>
      <c r="E12" s="24" t="s">
        <v>5086</v>
      </c>
      <c r="F12" s="24" t="s">
        <v>2508</v>
      </c>
      <c r="G12" s="24">
        <v>9</v>
      </c>
      <c r="H12" s="26">
        <v>2000</v>
      </c>
      <c r="I12" s="25">
        <f t="shared" si="0"/>
        <v>18000</v>
      </c>
    </row>
    <row r="13" spans="1:9" x14ac:dyDescent="0.25">
      <c r="A13" s="60">
        <v>12</v>
      </c>
      <c r="B13" s="43" t="s">
        <v>5041</v>
      </c>
      <c r="C13" s="24" t="s">
        <v>36</v>
      </c>
      <c r="D13" s="24" t="s">
        <v>5087</v>
      </c>
      <c r="E13" s="24" t="s">
        <v>5088</v>
      </c>
      <c r="F13" s="24" t="s">
        <v>2508</v>
      </c>
      <c r="G13" s="24">
        <v>12</v>
      </c>
      <c r="H13" s="26">
        <v>1900</v>
      </c>
      <c r="I13" s="25">
        <f t="shared" si="0"/>
        <v>22800</v>
      </c>
    </row>
    <row r="14" spans="1:9" x14ac:dyDescent="0.25">
      <c r="A14" s="54">
        <v>13</v>
      </c>
      <c r="B14" s="46" t="s">
        <v>4793</v>
      </c>
      <c r="C14" s="47">
        <v>9</v>
      </c>
      <c r="D14" s="48" t="s">
        <v>4750</v>
      </c>
      <c r="E14" s="48" t="s">
        <v>4751</v>
      </c>
      <c r="F14" s="48" t="s">
        <v>81</v>
      </c>
      <c r="G14" s="48">
        <v>44</v>
      </c>
      <c r="H14" s="44">
        <v>120</v>
      </c>
      <c r="I14" s="25">
        <f t="shared" si="0"/>
        <v>5280</v>
      </c>
    </row>
    <row r="15" spans="1:9" x14ac:dyDescent="0.25">
      <c r="A15" s="60">
        <v>14</v>
      </c>
      <c r="B15" s="43" t="s">
        <v>4793</v>
      </c>
      <c r="C15" s="24" t="s">
        <v>202</v>
      </c>
      <c r="D15" s="24" t="s">
        <v>4750</v>
      </c>
      <c r="E15" s="24" t="s">
        <v>718</v>
      </c>
      <c r="F15" s="24" t="s">
        <v>642</v>
      </c>
      <c r="G15" s="24">
        <v>110</v>
      </c>
      <c r="H15" s="25">
        <v>240</v>
      </c>
      <c r="I15" s="25">
        <f t="shared" si="0"/>
        <v>26400</v>
      </c>
    </row>
    <row r="16" spans="1:9" x14ac:dyDescent="0.25">
      <c r="A16" s="54">
        <v>15</v>
      </c>
      <c r="B16" s="43" t="s">
        <v>4971</v>
      </c>
      <c r="C16" s="24" t="s">
        <v>569</v>
      </c>
      <c r="D16" s="24" t="s">
        <v>1770</v>
      </c>
      <c r="E16" s="24" t="s">
        <v>4972</v>
      </c>
      <c r="F16" s="24" t="s">
        <v>1567</v>
      </c>
      <c r="G16" s="24">
        <v>1</v>
      </c>
      <c r="H16" s="44">
        <v>1700</v>
      </c>
      <c r="I16" s="25">
        <f t="shared" si="0"/>
        <v>1700</v>
      </c>
    </row>
    <row r="17" spans="1:9" x14ac:dyDescent="0.25">
      <c r="A17" s="60">
        <v>16</v>
      </c>
      <c r="B17" s="43" t="s">
        <v>4971</v>
      </c>
      <c r="C17" s="24" t="s">
        <v>36</v>
      </c>
      <c r="D17" s="24" t="s">
        <v>4981</v>
      </c>
      <c r="E17" s="24" t="s">
        <v>4982</v>
      </c>
      <c r="F17" s="24" t="s">
        <v>1567</v>
      </c>
      <c r="G17" s="24">
        <v>4</v>
      </c>
      <c r="H17" s="44">
        <v>1500</v>
      </c>
      <c r="I17" s="25">
        <f t="shared" si="0"/>
        <v>6000</v>
      </c>
    </row>
    <row r="18" spans="1:9" x14ac:dyDescent="0.25">
      <c r="A18" s="54">
        <v>17</v>
      </c>
      <c r="B18" s="43" t="s">
        <v>5041</v>
      </c>
      <c r="C18" s="24" t="s">
        <v>17</v>
      </c>
      <c r="D18" s="24" t="s">
        <v>1005</v>
      </c>
      <c r="E18" s="24" t="s">
        <v>5118</v>
      </c>
      <c r="F18" s="24" t="s">
        <v>3793</v>
      </c>
      <c r="G18" s="24">
        <v>4</v>
      </c>
      <c r="H18" s="26">
        <v>1900</v>
      </c>
      <c r="I18" s="25">
        <f t="shared" si="0"/>
        <v>7600</v>
      </c>
    </row>
    <row r="19" spans="1:9" x14ac:dyDescent="0.25">
      <c r="A19" s="60">
        <v>18</v>
      </c>
      <c r="B19" s="43" t="s">
        <v>4793</v>
      </c>
      <c r="C19" s="24" t="s">
        <v>193</v>
      </c>
      <c r="D19" s="24" t="s">
        <v>907</v>
      </c>
      <c r="E19" s="49">
        <v>932308</v>
      </c>
      <c r="F19" s="24" t="s">
        <v>594</v>
      </c>
      <c r="G19" s="24">
        <v>3</v>
      </c>
      <c r="H19" s="25">
        <v>460</v>
      </c>
      <c r="I19" s="25">
        <f t="shared" si="0"/>
        <v>1380</v>
      </c>
    </row>
    <row r="20" spans="1:9" x14ac:dyDescent="0.25">
      <c r="A20" s="54">
        <v>19</v>
      </c>
      <c r="B20" s="43" t="s">
        <v>4810</v>
      </c>
      <c r="C20" s="24" t="s">
        <v>202</v>
      </c>
      <c r="D20" s="24" t="s">
        <v>4836</v>
      </c>
      <c r="E20" s="24" t="s">
        <v>4837</v>
      </c>
      <c r="F20" s="24" t="s">
        <v>1253</v>
      </c>
      <c r="G20" s="24">
        <v>2</v>
      </c>
      <c r="H20" s="25">
        <v>1200</v>
      </c>
      <c r="I20" s="25">
        <f t="shared" si="0"/>
        <v>2400</v>
      </c>
    </row>
    <row r="21" spans="1:9" x14ac:dyDescent="0.25">
      <c r="A21" s="60">
        <v>20</v>
      </c>
      <c r="B21" s="43" t="s">
        <v>4810</v>
      </c>
      <c r="C21" s="24" t="s">
        <v>125</v>
      </c>
      <c r="D21" s="24" t="s">
        <v>3800</v>
      </c>
      <c r="E21" s="24" t="s">
        <v>3801</v>
      </c>
      <c r="F21" s="24" t="s">
        <v>1262</v>
      </c>
      <c r="G21" s="24">
        <v>3</v>
      </c>
      <c r="H21" s="25">
        <v>1900</v>
      </c>
      <c r="I21" s="25">
        <f t="shared" si="0"/>
        <v>5700</v>
      </c>
    </row>
    <row r="22" spans="1:9" x14ac:dyDescent="0.25">
      <c r="A22" s="54">
        <v>21</v>
      </c>
      <c r="B22" s="43" t="s">
        <v>4971</v>
      </c>
      <c r="C22" s="24" t="s">
        <v>86</v>
      </c>
      <c r="D22" s="24" t="s">
        <v>4989</v>
      </c>
      <c r="E22" s="24" t="s">
        <v>4990</v>
      </c>
      <c r="F22" s="24" t="s">
        <v>1567</v>
      </c>
      <c r="G22" s="24">
        <v>2</v>
      </c>
      <c r="H22" s="44">
        <v>400</v>
      </c>
      <c r="I22" s="25">
        <f t="shared" si="0"/>
        <v>800</v>
      </c>
    </row>
    <row r="23" spans="1:9" x14ac:dyDescent="0.25">
      <c r="A23" s="60">
        <v>22</v>
      </c>
      <c r="B23" s="43" t="s">
        <v>4971</v>
      </c>
      <c r="C23" s="24" t="s">
        <v>89</v>
      </c>
      <c r="D23" s="24" t="s">
        <v>4989</v>
      </c>
      <c r="E23" s="24" t="s">
        <v>4991</v>
      </c>
      <c r="F23" s="24" t="s">
        <v>1567</v>
      </c>
      <c r="G23" s="24">
        <v>2</v>
      </c>
      <c r="H23" s="44">
        <v>320</v>
      </c>
      <c r="I23" s="25">
        <f t="shared" si="0"/>
        <v>640</v>
      </c>
    </row>
    <row r="24" spans="1:9" x14ac:dyDescent="0.25">
      <c r="A24" s="54">
        <v>23</v>
      </c>
      <c r="B24" s="43" t="s">
        <v>5041</v>
      </c>
      <c r="C24" s="24" t="s">
        <v>96</v>
      </c>
      <c r="D24" s="24" t="s">
        <v>5061</v>
      </c>
      <c r="E24" s="24" t="s">
        <v>5062</v>
      </c>
      <c r="F24" s="24" t="s">
        <v>3899</v>
      </c>
      <c r="G24" s="24">
        <v>1</v>
      </c>
      <c r="H24" s="26">
        <v>2100</v>
      </c>
      <c r="I24" s="25">
        <f t="shared" si="0"/>
        <v>2100</v>
      </c>
    </row>
    <row r="25" spans="1:9" x14ac:dyDescent="0.25">
      <c r="A25" s="60">
        <v>24</v>
      </c>
      <c r="B25" s="43" t="s">
        <v>5041</v>
      </c>
      <c r="C25" s="24" t="s">
        <v>113</v>
      </c>
      <c r="D25" s="24" t="s">
        <v>5065</v>
      </c>
      <c r="E25" s="24" t="s">
        <v>5066</v>
      </c>
      <c r="F25" s="24" t="s">
        <v>3899</v>
      </c>
      <c r="G25" s="24">
        <v>3</v>
      </c>
      <c r="H25" s="26">
        <v>1900</v>
      </c>
      <c r="I25" s="25">
        <f t="shared" si="0"/>
        <v>5700</v>
      </c>
    </row>
    <row r="26" spans="1:9" x14ac:dyDescent="0.25">
      <c r="A26" s="54">
        <v>25</v>
      </c>
      <c r="B26" s="43" t="s">
        <v>4971</v>
      </c>
      <c r="C26" s="24" t="s">
        <v>173</v>
      </c>
      <c r="D26" s="24" t="s">
        <v>5002</v>
      </c>
      <c r="E26" s="24" t="s">
        <v>5003</v>
      </c>
      <c r="F26" s="24" t="s">
        <v>1523</v>
      </c>
      <c r="G26" s="24">
        <v>1</v>
      </c>
      <c r="H26" s="44">
        <v>420</v>
      </c>
      <c r="I26" s="25">
        <f t="shared" si="0"/>
        <v>420</v>
      </c>
    </row>
    <row r="27" spans="1:9" x14ac:dyDescent="0.25">
      <c r="A27" s="60">
        <v>26</v>
      </c>
      <c r="B27" s="43" t="s">
        <v>5278</v>
      </c>
      <c r="C27" s="24" t="s">
        <v>251</v>
      </c>
      <c r="D27" s="24" t="s">
        <v>5294</v>
      </c>
      <c r="E27" s="24" t="s">
        <v>5295</v>
      </c>
      <c r="F27" s="24" t="s">
        <v>5296</v>
      </c>
      <c r="G27" s="24">
        <v>6</v>
      </c>
      <c r="H27" s="26">
        <v>600</v>
      </c>
      <c r="I27" s="25">
        <f t="shared" si="0"/>
        <v>3600</v>
      </c>
    </row>
    <row r="28" spans="1:9" x14ac:dyDescent="0.25">
      <c r="A28" s="54">
        <v>27</v>
      </c>
      <c r="B28" s="43" t="s">
        <v>5278</v>
      </c>
      <c r="C28" s="24" t="s">
        <v>76</v>
      </c>
      <c r="D28" s="24" t="s">
        <v>5297</v>
      </c>
      <c r="E28" s="24" t="s">
        <v>5298</v>
      </c>
      <c r="F28" s="24" t="s">
        <v>5296</v>
      </c>
      <c r="G28" s="24">
        <v>7</v>
      </c>
      <c r="H28" s="26">
        <v>600</v>
      </c>
      <c r="I28" s="25">
        <f t="shared" si="0"/>
        <v>4200</v>
      </c>
    </row>
    <row r="29" spans="1:9" x14ac:dyDescent="0.25">
      <c r="A29" s="60">
        <v>28</v>
      </c>
      <c r="B29" s="43" t="s">
        <v>5041</v>
      </c>
      <c r="C29" s="24" t="s">
        <v>113</v>
      </c>
      <c r="D29" s="24" t="s">
        <v>5095</v>
      </c>
      <c r="E29" s="24" t="s">
        <v>5099</v>
      </c>
      <c r="F29" s="24" t="s">
        <v>3793</v>
      </c>
      <c r="G29" s="24">
        <v>5</v>
      </c>
      <c r="H29" s="26">
        <v>2300</v>
      </c>
      <c r="I29" s="25">
        <f t="shared" si="0"/>
        <v>11500</v>
      </c>
    </row>
    <row r="30" spans="1:9" x14ac:dyDescent="0.25">
      <c r="A30" s="54">
        <v>29</v>
      </c>
      <c r="B30" s="43" t="s">
        <v>5041</v>
      </c>
      <c r="C30" s="24" t="s">
        <v>778</v>
      </c>
      <c r="D30" s="24" t="s">
        <v>3191</v>
      </c>
      <c r="E30" s="24"/>
      <c r="F30" s="24" t="s">
        <v>1905</v>
      </c>
      <c r="G30" s="24">
        <v>20</v>
      </c>
      <c r="H30" s="26">
        <v>290</v>
      </c>
      <c r="I30" s="25">
        <f t="shared" si="0"/>
        <v>5800</v>
      </c>
    </row>
    <row r="31" spans="1:9" x14ac:dyDescent="0.25">
      <c r="A31" s="60">
        <v>30</v>
      </c>
      <c r="B31" s="43" t="s">
        <v>5278</v>
      </c>
      <c r="C31" s="24" t="s">
        <v>62</v>
      </c>
      <c r="D31" s="24" t="s">
        <v>5290</v>
      </c>
      <c r="E31" s="24"/>
      <c r="F31" s="24" t="s">
        <v>1567</v>
      </c>
      <c r="G31" s="24">
        <v>1</v>
      </c>
      <c r="H31" s="26">
        <v>200</v>
      </c>
      <c r="I31" s="25">
        <f t="shared" si="0"/>
        <v>200</v>
      </c>
    </row>
    <row r="32" spans="1:9" x14ac:dyDescent="0.25">
      <c r="A32" s="54">
        <v>31</v>
      </c>
      <c r="B32" s="43" t="s">
        <v>4793</v>
      </c>
      <c r="C32" s="24" t="s">
        <v>78</v>
      </c>
      <c r="D32" s="24" t="s">
        <v>680</v>
      </c>
      <c r="E32" s="24" t="s">
        <v>4786</v>
      </c>
      <c r="F32" s="24" t="s">
        <v>28</v>
      </c>
      <c r="G32" s="24">
        <v>1</v>
      </c>
      <c r="H32" s="25">
        <v>1450</v>
      </c>
      <c r="I32" s="25">
        <f t="shared" si="0"/>
        <v>1450</v>
      </c>
    </row>
    <row r="33" spans="1:9" x14ac:dyDescent="0.25">
      <c r="A33" s="60">
        <v>32</v>
      </c>
      <c r="B33" s="43" t="s">
        <v>5041</v>
      </c>
      <c r="C33" s="24" t="s">
        <v>110</v>
      </c>
      <c r="D33" s="24" t="s">
        <v>5063</v>
      </c>
      <c r="E33" s="24" t="s">
        <v>5064</v>
      </c>
      <c r="F33" s="24" t="s">
        <v>3899</v>
      </c>
      <c r="G33" s="24">
        <v>1</v>
      </c>
      <c r="H33" s="26">
        <v>1800</v>
      </c>
      <c r="I33" s="25">
        <f t="shared" si="0"/>
        <v>1800</v>
      </c>
    </row>
    <row r="34" spans="1:9" x14ac:dyDescent="0.25">
      <c r="A34" s="54">
        <v>33</v>
      </c>
      <c r="B34" s="43" t="s">
        <v>5278</v>
      </c>
      <c r="C34" s="24" t="s">
        <v>64</v>
      </c>
      <c r="D34" s="24" t="s">
        <v>5291</v>
      </c>
      <c r="E34" s="24"/>
      <c r="F34" s="24" t="s">
        <v>5022</v>
      </c>
      <c r="G34" s="24">
        <v>1</v>
      </c>
      <c r="H34" s="26">
        <v>500</v>
      </c>
      <c r="I34" s="25">
        <f t="shared" si="0"/>
        <v>500</v>
      </c>
    </row>
    <row r="35" spans="1:9" x14ac:dyDescent="0.25">
      <c r="A35" s="60">
        <v>34</v>
      </c>
      <c r="B35" s="43" t="s">
        <v>5278</v>
      </c>
      <c r="C35" s="24" t="s">
        <v>9</v>
      </c>
      <c r="D35" s="24" t="s">
        <v>5283</v>
      </c>
      <c r="E35" s="24" t="s">
        <v>5284</v>
      </c>
      <c r="F35" s="24" t="s">
        <v>943</v>
      </c>
      <c r="G35" s="24">
        <v>6</v>
      </c>
      <c r="H35" s="26">
        <v>600</v>
      </c>
      <c r="I35" s="25">
        <f t="shared" si="0"/>
        <v>3600</v>
      </c>
    </row>
    <row r="36" spans="1:9" x14ac:dyDescent="0.25">
      <c r="A36" s="54">
        <v>35</v>
      </c>
      <c r="B36" s="43" t="s">
        <v>4810</v>
      </c>
      <c r="C36" s="24" t="s">
        <v>5</v>
      </c>
      <c r="D36" s="24" t="s">
        <v>968</v>
      </c>
      <c r="E36" s="24" t="s">
        <v>4813</v>
      </c>
      <c r="F36" s="24" t="s">
        <v>943</v>
      </c>
      <c r="G36" s="24">
        <v>1</v>
      </c>
      <c r="H36" s="25">
        <v>1400</v>
      </c>
      <c r="I36" s="25">
        <f t="shared" si="0"/>
        <v>1400</v>
      </c>
    </row>
    <row r="37" spans="1:9" x14ac:dyDescent="0.25">
      <c r="A37" s="60">
        <v>36</v>
      </c>
      <c r="B37" s="43" t="s">
        <v>4971</v>
      </c>
      <c r="C37" s="24" t="s">
        <v>1</v>
      </c>
      <c r="D37" s="24" t="s">
        <v>968</v>
      </c>
      <c r="E37" s="24" t="s">
        <v>5034</v>
      </c>
      <c r="F37" s="24" t="s">
        <v>1959</v>
      </c>
      <c r="G37" s="24">
        <v>2</v>
      </c>
      <c r="H37" s="25">
        <v>1800</v>
      </c>
      <c r="I37" s="25">
        <f t="shared" si="0"/>
        <v>3600</v>
      </c>
    </row>
    <row r="38" spans="1:9" x14ac:dyDescent="0.25">
      <c r="A38" s="54">
        <v>37</v>
      </c>
      <c r="B38" s="43" t="s">
        <v>4971</v>
      </c>
      <c r="C38" s="24" t="s">
        <v>13</v>
      </c>
      <c r="D38" s="24" t="s">
        <v>1801</v>
      </c>
      <c r="E38" s="24" t="s">
        <v>5025</v>
      </c>
      <c r="F38" s="24" t="s">
        <v>5022</v>
      </c>
      <c r="G38" s="24">
        <v>1</v>
      </c>
      <c r="H38" s="44">
        <v>14000</v>
      </c>
      <c r="I38" s="25">
        <f t="shared" si="0"/>
        <v>14000</v>
      </c>
    </row>
    <row r="39" spans="1:9" x14ac:dyDescent="0.25">
      <c r="A39" s="60">
        <v>38</v>
      </c>
      <c r="B39" s="43" t="s">
        <v>4793</v>
      </c>
      <c r="C39" s="24" t="s">
        <v>33</v>
      </c>
      <c r="D39" s="24" t="s">
        <v>4778</v>
      </c>
      <c r="E39" s="24" t="s">
        <v>4779</v>
      </c>
      <c r="F39" s="24" t="s">
        <v>28</v>
      </c>
      <c r="G39" s="24">
        <v>3</v>
      </c>
      <c r="H39" s="25">
        <v>213</v>
      </c>
      <c r="I39" s="25">
        <f t="shared" si="0"/>
        <v>639</v>
      </c>
    </row>
    <row r="40" spans="1:9" x14ac:dyDescent="0.25">
      <c r="A40" s="54">
        <v>39</v>
      </c>
      <c r="B40" s="43" t="s">
        <v>4793</v>
      </c>
      <c r="C40" s="24" t="s">
        <v>40</v>
      </c>
      <c r="D40" s="24" t="s">
        <v>4780</v>
      </c>
      <c r="E40" s="24" t="s">
        <v>725</v>
      </c>
      <c r="F40" s="24" t="s">
        <v>28</v>
      </c>
      <c r="G40" s="24">
        <v>36</v>
      </c>
      <c r="H40" s="25">
        <v>213</v>
      </c>
      <c r="I40" s="25">
        <f t="shared" si="0"/>
        <v>7668</v>
      </c>
    </row>
    <row r="41" spans="1:9" x14ac:dyDescent="0.25">
      <c r="A41" s="60">
        <v>40</v>
      </c>
      <c r="B41" s="43" t="s">
        <v>5278</v>
      </c>
      <c r="C41" s="24" t="s">
        <v>66</v>
      </c>
      <c r="D41" s="24" t="s">
        <v>5292</v>
      </c>
      <c r="E41" s="24"/>
      <c r="F41" s="24" t="s">
        <v>5293</v>
      </c>
      <c r="G41" s="24">
        <v>5</v>
      </c>
      <c r="H41" s="26">
        <v>800</v>
      </c>
      <c r="I41" s="25">
        <f t="shared" si="0"/>
        <v>4000</v>
      </c>
    </row>
    <row r="42" spans="1:9" x14ac:dyDescent="0.25">
      <c r="A42" s="54">
        <v>41</v>
      </c>
      <c r="B42" s="43" t="s">
        <v>4793</v>
      </c>
      <c r="C42" s="50">
        <v>43</v>
      </c>
      <c r="D42" s="24" t="s">
        <v>4758</v>
      </c>
      <c r="E42" s="24" t="s">
        <v>4759</v>
      </c>
      <c r="F42" s="24" t="s">
        <v>4757</v>
      </c>
      <c r="G42" s="24">
        <v>1</v>
      </c>
      <c r="H42" s="25">
        <v>1240</v>
      </c>
      <c r="I42" s="25">
        <f t="shared" si="0"/>
        <v>1240</v>
      </c>
    </row>
    <row r="43" spans="1:9" x14ac:dyDescent="0.25">
      <c r="A43" s="60">
        <v>42</v>
      </c>
      <c r="B43" s="43" t="s">
        <v>5278</v>
      </c>
      <c r="C43" s="24" t="s">
        <v>193</v>
      </c>
      <c r="D43" s="24" t="s">
        <v>5279</v>
      </c>
      <c r="E43" s="24" t="s">
        <v>603</v>
      </c>
      <c r="F43" s="24" t="s">
        <v>3433</v>
      </c>
      <c r="G43" s="24">
        <v>1</v>
      </c>
      <c r="H43" s="26">
        <v>1800</v>
      </c>
      <c r="I43" s="25">
        <f t="shared" si="0"/>
        <v>1800</v>
      </c>
    </row>
    <row r="44" spans="1:9" x14ac:dyDescent="0.25">
      <c r="A44" s="54">
        <v>43</v>
      </c>
      <c r="B44" s="43" t="s">
        <v>4810</v>
      </c>
      <c r="C44" s="24" t="s">
        <v>29</v>
      </c>
      <c r="D44" s="24" t="s">
        <v>897</v>
      </c>
      <c r="E44" s="24" t="s">
        <v>4839</v>
      </c>
      <c r="F44" s="24" t="s">
        <v>1289</v>
      </c>
      <c r="G44" s="24">
        <v>8</v>
      </c>
      <c r="H44" s="25">
        <v>1900</v>
      </c>
      <c r="I44" s="25">
        <f t="shared" si="0"/>
        <v>15200</v>
      </c>
    </row>
    <row r="45" spans="1:9" x14ac:dyDescent="0.25">
      <c r="A45" s="60">
        <v>44</v>
      </c>
      <c r="B45" s="43" t="s">
        <v>5041</v>
      </c>
      <c r="C45" s="24" t="s">
        <v>29</v>
      </c>
      <c r="D45" s="24" t="s">
        <v>4193</v>
      </c>
      <c r="E45" s="24" t="s">
        <v>5171</v>
      </c>
      <c r="F45" s="24" t="s">
        <v>1905</v>
      </c>
      <c r="G45" s="24">
        <v>32</v>
      </c>
      <c r="H45" s="26">
        <v>1900</v>
      </c>
      <c r="I45" s="25">
        <f t="shared" si="0"/>
        <v>60800</v>
      </c>
    </row>
    <row r="46" spans="1:9" x14ac:dyDescent="0.25">
      <c r="A46" s="54">
        <v>45</v>
      </c>
      <c r="B46" s="43" t="s">
        <v>5041</v>
      </c>
      <c r="C46" s="24" t="s">
        <v>698</v>
      </c>
      <c r="D46" s="24" t="s">
        <v>447</v>
      </c>
      <c r="E46" s="24" t="s">
        <v>5201</v>
      </c>
      <c r="F46" s="24" t="s">
        <v>5169</v>
      </c>
      <c r="G46" s="24">
        <v>2</v>
      </c>
      <c r="H46" s="26">
        <v>200</v>
      </c>
      <c r="I46" s="25">
        <f t="shared" si="0"/>
        <v>400</v>
      </c>
    </row>
    <row r="47" spans="1:9" x14ac:dyDescent="0.25">
      <c r="A47" s="60">
        <v>46</v>
      </c>
      <c r="B47" s="43" t="s">
        <v>5041</v>
      </c>
      <c r="C47" s="24" t="s">
        <v>703</v>
      </c>
      <c r="D47" s="24" t="s">
        <v>5202</v>
      </c>
      <c r="E47" s="24" t="s">
        <v>5203</v>
      </c>
      <c r="F47" s="24" t="s">
        <v>5169</v>
      </c>
      <c r="G47" s="24">
        <v>2</v>
      </c>
      <c r="H47" s="26">
        <v>200</v>
      </c>
      <c r="I47" s="25">
        <f t="shared" si="0"/>
        <v>400</v>
      </c>
    </row>
    <row r="48" spans="1:9" x14ac:dyDescent="0.25">
      <c r="A48" s="54">
        <v>47</v>
      </c>
      <c r="B48" s="43" t="s">
        <v>5041</v>
      </c>
      <c r="C48" s="24" t="s">
        <v>747</v>
      </c>
      <c r="D48" s="24" t="s">
        <v>5218</v>
      </c>
      <c r="E48" s="24" t="s">
        <v>5219</v>
      </c>
      <c r="F48" s="24" t="s">
        <v>1917</v>
      </c>
      <c r="G48" s="24">
        <v>12</v>
      </c>
      <c r="H48" s="26">
        <v>300</v>
      </c>
      <c r="I48" s="25">
        <f t="shared" si="0"/>
        <v>3600</v>
      </c>
    </row>
    <row r="49" spans="1:9" x14ac:dyDescent="0.25">
      <c r="A49" s="60">
        <v>48</v>
      </c>
      <c r="B49" s="43" t="s">
        <v>5041</v>
      </c>
      <c r="C49" s="24" t="s">
        <v>424</v>
      </c>
      <c r="D49" s="24" t="s">
        <v>3771</v>
      </c>
      <c r="E49" s="24" t="s">
        <v>3772</v>
      </c>
      <c r="F49" s="24" t="s">
        <v>1917</v>
      </c>
      <c r="G49" s="24">
        <v>7</v>
      </c>
      <c r="H49" s="26">
        <v>300</v>
      </c>
      <c r="I49" s="25">
        <f t="shared" si="0"/>
        <v>2100</v>
      </c>
    </row>
    <row r="50" spans="1:9" x14ac:dyDescent="0.25">
      <c r="A50" s="54">
        <v>49</v>
      </c>
      <c r="B50" s="43" t="s">
        <v>5041</v>
      </c>
      <c r="C50" s="24" t="s">
        <v>745</v>
      </c>
      <c r="D50" s="24" t="s">
        <v>3774</v>
      </c>
      <c r="E50" s="24" t="s">
        <v>3766</v>
      </c>
      <c r="F50" s="24" t="s">
        <v>1917</v>
      </c>
      <c r="G50" s="24">
        <v>6</v>
      </c>
      <c r="H50" s="26">
        <v>300</v>
      </c>
      <c r="I50" s="25">
        <f t="shared" si="0"/>
        <v>1800</v>
      </c>
    </row>
    <row r="51" spans="1:9" x14ac:dyDescent="0.25">
      <c r="A51" s="60">
        <v>50</v>
      </c>
      <c r="B51" s="43" t="s">
        <v>4793</v>
      </c>
      <c r="C51" s="24" t="s">
        <v>17</v>
      </c>
      <c r="D51" s="24" t="s">
        <v>2470</v>
      </c>
      <c r="E51" s="24" t="s">
        <v>4796</v>
      </c>
      <c r="F51" s="24" t="s">
        <v>594</v>
      </c>
      <c r="G51" s="24">
        <v>2</v>
      </c>
      <c r="H51" s="25">
        <v>450</v>
      </c>
      <c r="I51" s="25">
        <f t="shared" si="0"/>
        <v>900</v>
      </c>
    </row>
    <row r="52" spans="1:9" x14ac:dyDescent="0.25">
      <c r="A52" s="54">
        <v>51</v>
      </c>
      <c r="B52" s="43" t="s">
        <v>4793</v>
      </c>
      <c r="C52" s="24" t="s">
        <v>78</v>
      </c>
      <c r="D52" s="24" t="s">
        <v>308</v>
      </c>
      <c r="E52" s="24" t="s">
        <v>883</v>
      </c>
      <c r="F52" s="24" t="s">
        <v>594</v>
      </c>
      <c r="G52" s="24">
        <v>2</v>
      </c>
      <c r="H52" s="25">
        <v>560</v>
      </c>
      <c r="I52" s="25">
        <f t="shared" si="0"/>
        <v>1120</v>
      </c>
    </row>
    <row r="53" spans="1:9" x14ac:dyDescent="0.25">
      <c r="A53" s="60">
        <v>52</v>
      </c>
      <c r="B53" s="43" t="s">
        <v>4793</v>
      </c>
      <c r="C53" s="24" t="s">
        <v>82</v>
      </c>
      <c r="D53" s="24" t="s">
        <v>308</v>
      </c>
      <c r="E53" s="24" t="s">
        <v>853</v>
      </c>
      <c r="F53" s="24" t="s">
        <v>594</v>
      </c>
      <c r="G53" s="24">
        <v>2</v>
      </c>
      <c r="H53" s="25">
        <v>560</v>
      </c>
      <c r="I53" s="25">
        <f t="shared" si="0"/>
        <v>1120</v>
      </c>
    </row>
    <row r="54" spans="1:9" x14ac:dyDescent="0.25">
      <c r="A54" s="54">
        <v>53</v>
      </c>
      <c r="B54" s="43" t="s">
        <v>4793</v>
      </c>
      <c r="C54" s="24" t="s">
        <v>89</v>
      </c>
      <c r="D54" s="24" t="s">
        <v>308</v>
      </c>
      <c r="E54" s="24" t="s">
        <v>4800</v>
      </c>
      <c r="F54" s="24" t="s">
        <v>594</v>
      </c>
      <c r="G54" s="24">
        <v>1</v>
      </c>
      <c r="H54" s="25">
        <v>560</v>
      </c>
      <c r="I54" s="25">
        <f t="shared" si="0"/>
        <v>560</v>
      </c>
    </row>
    <row r="55" spans="1:9" x14ac:dyDescent="0.25">
      <c r="A55" s="60">
        <v>54</v>
      </c>
      <c r="B55" s="43" t="s">
        <v>4810</v>
      </c>
      <c r="C55" s="24" t="s">
        <v>5</v>
      </c>
      <c r="D55" s="24" t="s">
        <v>1862</v>
      </c>
      <c r="E55" s="24" t="s">
        <v>2398</v>
      </c>
      <c r="F55" s="24" t="s">
        <v>1379</v>
      </c>
      <c r="G55" s="24">
        <v>3</v>
      </c>
      <c r="H55" s="44">
        <v>1600</v>
      </c>
      <c r="I55" s="25">
        <f t="shared" si="0"/>
        <v>4800</v>
      </c>
    </row>
    <row r="56" spans="1:9" x14ac:dyDescent="0.25">
      <c r="A56" s="54">
        <v>55</v>
      </c>
      <c r="B56" s="43" t="s">
        <v>5041</v>
      </c>
      <c r="C56" s="24" t="s">
        <v>55</v>
      </c>
      <c r="D56" s="24" t="s">
        <v>5175</v>
      </c>
      <c r="E56" s="24" t="s">
        <v>5176</v>
      </c>
      <c r="F56" s="24" t="s">
        <v>1917</v>
      </c>
      <c r="G56" s="24">
        <v>1</v>
      </c>
      <c r="H56" s="26">
        <v>1600</v>
      </c>
      <c r="I56" s="25">
        <f t="shared" si="0"/>
        <v>1600</v>
      </c>
    </row>
    <row r="57" spans="1:9" x14ac:dyDescent="0.25">
      <c r="A57" s="60">
        <v>56</v>
      </c>
      <c r="B57" s="43" t="s">
        <v>5041</v>
      </c>
      <c r="C57" s="24" t="s">
        <v>59</v>
      </c>
      <c r="D57" s="24" t="s">
        <v>5175</v>
      </c>
      <c r="E57" s="24" t="s">
        <v>5177</v>
      </c>
      <c r="F57" s="24" t="s">
        <v>1917</v>
      </c>
      <c r="G57" s="24">
        <v>1</v>
      </c>
      <c r="H57" s="26">
        <v>1800</v>
      </c>
      <c r="I57" s="25">
        <f t="shared" si="0"/>
        <v>1800</v>
      </c>
    </row>
    <row r="58" spans="1:9" x14ac:dyDescent="0.25">
      <c r="A58" s="54">
        <v>57</v>
      </c>
      <c r="B58" s="43" t="s">
        <v>5041</v>
      </c>
      <c r="C58" s="24" t="s">
        <v>253</v>
      </c>
      <c r="D58" s="24" t="s">
        <v>5057</v>
      </c>
      <c r="E58" s="24" t="s">
        <v>1345</v>
      </c>
      <c r="F58" s="24" t="s">
        <v>3899</v>
      </c>
      <c r="G58" s="24">
        <v>6</v>
      </c>
      <c r="H58" s="26">
        <v>3200</v>
      </c>
      <c r="I58" s="25">
        <f t="shared" si="0"/>
        <v>19200</v>
      </c>
    </row>
    <row r="59" spans="1:9" x14ac:dyDescent="0.25">
      <c r="A59" s="60">
        <v>58</v>
      </c>
      <c r="B59" s="43" t="s">
        <v>5041</v>
      </c>
      <c r="C59" s="24" t="s">
        <v>21</v>
      </c>
      <c r="D59" s="24" t="s">
        <v>5120</v>
      </c>
      <c r="E59" s="24" t="s">
        <v>5121</v>
      </c>
      <c r="F59" s="24" t="s">
        <v>3899</v>
      </c>
      <c r="G59" s="24">
        <v>3</v>
      </c>
      <c r="H59" s="26">
        <v>1800</v>
      </c>
      <c r="I59" s="25">
        <f t="shared" si="0"/>
        <v>5400</v>
      </c>
    </row>
    <row r="60" spans="1:9" x14ac:dyDescent="0.25">
      <c r="A60" s="54">
        <v>59</v>
      </c>
      <c r="B60" s="43" t="s">
        <v>5278</v>
      </c>
      <c r="C60" s="24" t="s">
        <v>21</v>
      </c>
      <c r="D60" s="24" t="s">
        <v>5286</v>
      </c>
      <c r="E60" s="24"/>
      <c r="F60" s="24" t="s">
        <v>1189</v>
      </c>
      <c r="G60" s="24">
        <v>3</v>
      </c>
      <c r="H60" s="26">
        <v>600</v>
      </c>
      <c r="I60" s="25">
        <f t="shared" si="0"/>
        <v>1800</v>
      </c>
    </row>
    <row r="61" spans="1:9" x14ac:dyDescent="0.25">
      <c r="A61" s="60">
        <v>60</v>
      </c>
      <c r="B61" s="43" t="s">
        <v>4793</v>
      </c>
      <c r="C61" s="24" t="s">
        <v>199</v>
      </c>
      <c r="D61" s="24" t="s">
        <v>4749</v>
      </c>
      <c r="E61" s="24" t="s">
        <v>4795</v>
      </c>
      <c r="F61" s="24" t="s">
        <v>642</v>
      </c>
      <c r="G61" s="24">
        <v>80</v>
      </c>
      <c r="H61" s="25">
        <v>150</v>
      </c>
      <c r="I61" s="25">
        <f t="shared" si="0"/>
        <v>12000</v>
      </c>
    </row>
    <row r="62" spans="1:9" x14ac:dyDescent="0.25">
      <c r="A62" s="54">
        <v>61</v>
      </c>
      <c r="B62" s="43" t="s">
        <v>4801</v>
      </c>
      <c r="C62" s="24" t="s">
        <v>199</v>
      </c>
      <c r="D62" s="24" t="s">
        <v>4802</v>
      </c>
      <c r="E62" s="24" t="s">
        <v>4803</v>
      </c>
      <c r="F62" s="24" t="s">
        <v>4804</v>
      </c>
      <c r="G62" s="24">
        <v>120</v>
      </c>
      <c r="H62" s="25">
        <v>560</v>
      </c>
      <c r="I62" s="25">
        <f t="shared" si="0"/>
        <v>67200</v>
      </c>
    </row>
    <row r="63" spans="1:9" x14ac:dyDescent="0.25">
      <c r="A63" s="60">
        <v>62</v>
      </c>
      <c r="B63" s="43" t="s">
        <v>5041</v>
      </c>
      <c r="C63" s="24" t="s">
        <v>51</v>
      </c>
      <c r="D63" s="24" t="s">
        <v>5076</v>
      </c>
      <c r="E63" s="24" t="s">
        <v>5094</v>
      </c>
      <c r="F63" s="24" t="s">
        <v>2508</v>
      </c>
      <c r="G63" s="24">
        <v>1</v>
      </c>
      <c r="H63" s="26">
        <v>190</v>
      </c>
      <c r="I63" s="25">
        <f t="shared" si="0"/>
        <v>190</v>
      </c>
    </row>
    <row r="64" spans="1:9" x14ac:dyDescent="0.25">
      <c r="A64" s="54">
        <v>63</v>
      </c>
      <c r="B64" s="43" t="s">
        <v>4793</v>
      </c>
      <c r="C64" s="24" t="s">
        <v>70</v>
      </c>
      <c r="D64" s="24" t="s">
        <v>1660</v>
      </c>
      <c r="E64" s="24" t="s">
        <v>4783</v>
      </c>
      <c r="F64" s="24" t="s">
        <v>28</v>
      </c>
      <c r="G64" s="24">
        <v>2</v>
      </c>
      <c r="H64" s="25">
        <v>450</v>
      </c>
      <c r="I64" s="25">
        <f t="shared" si="0"/>
        <v>900</v>
      </c>
    </row>
    <row r="65" spans="1:9" x14ac:dyDescent="0.25">
      <c r="A65" s="60">
        <v>64</v>
      </c>
      <c r="B65" s="43" t="s">
        <v>4801</v>
      </c>
      <c r="C65" s="24" t="s">
        <v>569</v>
      </c>
      <c r="D65" s="24" t="s">
        <v>1647</v>
      </c>
      <c r="E65" s="24" t="s">
        <v>23</v>
      </c>
      <c r="F65" s="24" t="s">
        <v>1160</v>
      </c>
      <c r="G65" s="24">
        <v>1</v>
      </c>
      <c r="H65" s="25">
        <v>720</v>
      </c>
      <c r="I65" s="25">
        <f t="shared" si="0"/>
        <v>720</v>
      </c>
    </row>
    <row r="66" spans="1:9" x14ac:dyDescent="0.25">
      <c r="A66" s="54">
        <v>65</v>
      </c>
      <c r="B66" s="43" t="s">
        <v>4810</v>
      </c>
      <c r="C66" s="24" t="s">
        <v>569</v>
      </c>
      <c r="D66" s="24" t="s">
        <v>1647</v>
      </c>
      <c r="E66" s="24" t="s">
        <v>4811</v>
      </c>
      <c r="F66" s="24" t="s">
        <v>943</v>
      </c>
      <c r="G66" s="24">
        <v>10</v>
      </c>
      <c r="H66" s="25">
        <v>1800</v>
      </c>
      <c r="I66" s="25">
        <f t="shared" ref="I66:I103" si="1">G66*H66</f>
        <v>18000</v>
      </c>
    </row>
    <row r="67" spans="1:9" x14ac:dyDescent="0.25">
      <c r="A67" s="60">
        <v>66</v>
      </c>
      <c r="B67" s="43" t="s">
        <v>4810</v>
      </c>
      <c r="C67" s="24" t="s">
        <v>44</v>
      </c>
      <c r="D67" s="24" t="s">
        <v>4828</v>
      </c>
      <c r="E67" s="24" t="s">
        <v>2556</v>
      </c>
      <c r="F67" s="24" t="s">
        <v>1160</v>
      </c>
      <c r="G67" s="24">
        <v>2</v>
      </c>
      <c r="H67" s="25">
        <v>1200</v>
      </c>
      <c r="I67" s="25">
        <f t="shared" si="1"/>
        <v>2400</v>
      </c>
    </row>
    <row r="68" spans="1:9" x14ac:dyDescent="0.25">
      <c r="A68" s="54">
        <v>67</v>
      </c>
      <c r="B68" s="43" t="s">
        <v>5278</v>
      </c>
      <c r="C68" s="24" t="s">
        <v>29</v>
      </c>
      <c r="D68" s="24" t="s">
        <v>5288</v>
      </c>
      <c r="E68" s="24" t="s">
        <v>5289</v>
      </c>
      <c r="F68" s="24" t="s">
        <v>1189</v>
      </c>
      <c r="G68" s="24">
        <v>2</v>
      </c>
      <c r="H68" s="26">
        <v>700</v>
      </c>
      <c r="I68" s="25">
        <f t="shared" si="1"/>
        <v>1400</v>
      </c>
    </row>
    <row r="69" spans="1:9" x14ac:dyDescent="0.25">
      <c r="A69" s="60">
        <v>68</v>
      </c>
      <c r="B69" s="43" t="s">
        <v>5041</v>
      </c>
      <c r="C69" s="24" t="s">
        <v>146</v>
      </c>
      <c r="D69" s="24" t="s">
        <v>5188</v>
      </c>
      <c r="E69" s="24" t="s">
        <v>5189</v>
      </c>
      <c r="F69" s="24" t="s">
        <v>1905</v>
      </c>
      <c r="G69" s="24">
        <v>1</v>
      </c>
      <c r="H69" s="26">
        <v>900</v>
      </c>
      <c r="I69" s="25">
        <f t="shared" si="1"/>
        <v>900</v>
      </c>
    </row>
    <row r="70" spans="1:9" x14ac:dyDescent="0.25">
      <c r="A70" s="54">
        <v>69</v>
      </c>
      <c r="B70" s="43" t="s">
        <v>5041</v>
      </c>
      <c r="C70" s="24" t="s">
        <v>149</v>
      </c>
      <c r="D70" s="24" t="s">
        <v>5190</v>
      </c>
      <c r="E70" s="24" t="s">
        <v>5191</v>
      </c>
      <c r="F70" s="24" t="s">
        <v>1905</v>
      </c>
      <c r="G70" s="24">
        <v>1</v>
      </c>
      <c r="H70" s="26">
        <v>700</v>
      </c>
      <c r="I70" s="25">
        <f t="shared" si="1"/>
        <v>700</v>
      </c>
    </row>
    <row r="71" spans="1:9" x14ac:dyDescent="0.25">
      <c r="A71" s="60">
        <v>70</v>
      </c>
      <c r="B71" s="43" t="s">
        <v>4810</v>
      </c>
      <c r="C71" s="24" t="s">
        <v>33</v>
      </c>
      <c r="D71" s="24" t="s">
        <v>4840</v>
      </c>
      <c r="E71" s="24" t="s">
        <v>4841</v>
      </c>
      <c r="F71" s="24" t="s">
        <v>1289</v>
      </c>
      <c r="G71" s="24">
        <v>2</v>
      </c>
      <c r="H71" s="25">
        <v>900</v>
      </c>
      <c r="I71" s="25">
        <f t="shared" si="1"/>
        <v>1800</v>
      </c>
    </row>
    <row r="72" spans="1:9" x14ac:dyDescent="0.25">
      <c r="A72" s="54">
        <v>71</v>
      </c>
      <c r="B72" s="43" t="s">
        <v>5041</v>
      </c>
      <c r="C72" s="24" t="s">
        <v>44</v>
      </c>
      <c r="D72" s="24" t="s">
        <v>5091</v>
      </c>
      <c r="E72" s="24" t="s">
        <v>5092</v>
      </c>
      <c r="F72" s="24" t="s">
        <v>2508</v>
      </c>
      <c r="G72" s="24">
        <v>6</v>
      </c>
      <c r="H72" s="26">
        <v>2100</v>
      </c>
      <c r="I72" s="25">
        <f t="shared" si="1"/>
        <v>12600</v>
      </c>
    </row>
    <row r="73" spans="1:9" x14ac:dyDescent="0.25">
      <c r="A73" s="60">
        <v>72</v>
      </c>
      <c r="B73" s="43" t="s">
        <v>5041</v>
      </c>
      <c r="C73" s="24" t="s">
        <v>1</v>
      </c>
      <c r="D73" s="24" t="s">
        <v>5078</v>
      </c>
      <c r="E73" s="24" t="s">
        <v>429</v>
      </c>
      <c r="F73" s="24" t="s">
        <v>3793</v>
      </c>
      <c r="G73" s="24">
        <v>2</v>
      </c>
      <c r="H73" s="26">
        <v>4000</v>
      </c>
      <c r="I73" s="25">
        <f t="shared" si="1"/>
        <v>8000</v>
      </c>
    </row>
    <row r="74" spans="1:9" x14ac:dyDescent="0.25">
      <c r="A74" s="54">
        <v>73</v>
      </c>
      <c r="B74" s="43" t="s">
        <v>4971</v>
      </c>
      <c r="C74" s="24" t="s">
        <v>5</v>
      </c>
      <c r="D74" s="24" t="s">
        <v>1793</v>
      </c>
      <c r="E74" s="24" t="s">
        <v>5015</v>
      </c>
      <c r="F74" s="24" t="s">
        <v>5016</v>
      </c>
      <c r="G74" s="24">
        <v>3</v>
      </c>
      <c r="H74" s="44">
        <v>400</v>
      </c>
      <c r="I74" s="25">
        <f t="shared" si="1"/>
        <v>1200</v>
      </c>
    </row>
    <row r="75" spans="1:9" x14ac:dyDescent="0.25">
      <c r="A75" s="60">
        <v>74</v>
      </c>
      <c r="B75" s="43" t="s">
        <v>4793</v>
      </c>
      <c r="C75" s="24" t="s">
        <v>106</v>
      </c>
      <c r="D75" s="24" t="s">
        <v>1738</v>
      </c>
      <c r="E75" s="24" t="s">
        <v>4790</v>
      </c>
      <c r="F75" s="24" t="s">
        <v>28</v>
      </c>
      <c r="G75" s="24">
        <v>2</v>
      </c>
      <c r="H75" s="25">
        <v>670</v>
      </c>
      <c r="I75" s="25">
        <f t="shared" si="1"/>
        <v>1340</v>
      </c>
    </row>
    <row r="76" spans="1:9" x14ac:dyDescent="0.25">
      <c r="A76" s="54">
        <v>75</v>
      </c>
      <c r="B76" s="43" t="s">
        <v>4793</v>
      </c>
      <c r="C76" s="50">
        <v>31</v>
      </c>
      <c r="D76" s="24" t="s">
        <v>4744</v>
      </c>
      <c r="E76" s="24" t="s">
        <v>4745</v>
      </c>
      <c r="F76" s="24" t="s">
        <v>4</v>
      </c>
      <c r="G76" s="24">
        <v>2</v>
      </c>
      <c r="H76" s="25">
        <v>768</v>
      </c>
      <c r="I76" s="25">
        <f t="shared" si="1"/>
        <v>1536</v>
      </c>
    </row>
    <row r="77" spans="1:9" x14ac:dyDescent="0.25">
      <c r="A77" s="60">
        <v>76</v>
      </c>
      <c r="B77" s="43" t="s">
        <v>4971</v>
      </c>
      <c r="C77" s="24" t="s">
        <v>9</v>
      </c>
      <c r="D77" s="24" t="s">
        <v>5040</v>
      </c>
      <c r="E77" s="24"/>
      <c r="F77" s="24" t="s">
        <v>1959</v>
      </c>
      <c r="G77" s="24">
        <v>10</v>
      </c>
      <c r="H77" s="25">
        <v>2060</v>
      </c>
      <c r="I77" s="25">
        <f t="shared" si="1"/>
        <v>20600</v>
      </c>
    </row>
    <row r="78" spans="1:9" x14ac:dyDescent="0.25">
      <c r="A78" s="54">
        <v>77</v>
      </c>
      <c r="B78" s="43" t="s">
        <v>5041</v>
      </c>
      <c r="C78" s="24" t="s">
        <v>9</v>
      </c>
      <c r="D78" s="24" t="s">
        <v>1364</v>
      </c>
      <c r="E78" s="24" t="s">
        <v>1365</v>
      </c>
      <c r="F78" s="24" t="s">
        <v>3899</v>
      </c>
      <c r="G78" s="24">
        <v>4</v>
      </c>
      <c r="H78" s="25">
        <v>1900</v>
      </c>
      <c r="I78" s="25">
        <f t="shared" si="1"/>
        <v>7600</v>
      </c>
    </row>
    <row r="79" spans="1:9" x14ac:dyDescent="0.25">
      <c r="A79" s="60">
        <v>78</v>
      </c>
      <c r="B79" s="43" t="s">
        <v>4801</v>
      </c>
      <c r="C79" s="24" t="s">
        <v>29</v>
      </c>
      <c r="D79" s="24" t="s">
        <v>4805</v>
      </c>
      <c r="E79" s="24" t="s">
        <v>4806</v>
      </c>
      <c r="F79" s="24" t="s">
        <v>4807</v>
      </c>
      <c r="G79" s="24">
        <v>1</v>
      </c>
      <c r="H79" s="25">
        <v>1700</v>
      </c>
      <c r="I79" s="25">
        <f t="shared" si="1"/>
        <v>1700</v>
      </c>
    </row>
    <row r="80" spans="1:9" x14ac:dyDescent="0.25">
      <c r="A80" s="54">
        <v>79</v>
      </c>
      <c r="B80" s="43" t="s">
        <v>5278</v>
      </c>
      <c r="C80" s="24" t="s">
        <v>82</v>
      </c>
      <c r="D80" s="24" t="s">
        <v>5299</v>
      </c>
      <c r="E80" s="24"/>
      <c r="F80" s="24" t="s">
        <v>5300</v>
      </c>
      <c r="G80" s="24">
        <v>1</v>
      </c>
      <c r="H80" s="26">
        <v>700</v>
      </c>
      <c r="I80" s="25">
        <f t="shared" si="1"/>
        <v>700</v>
      </c>
    </row>
    <row r="81" spans="1:9" x14ac:dyDescent="0.25">
      <c r="A81" s="60">
        <v>80</v>
      </c>
      <c r="B81" s="43" t="s">
        <v>4810</v>
      </c>
      <c r="C81" s="24" t="s">
        <v>29</v>
      </c>
      <c r="D81" s="24" t="s">
        <v>1247</v>
      </c>
      <c r="E81" s="24" t="s">
        <v>4826</v>
      </c>
      <c r="F81" s="24" t="s">
        <v>1160</v>
      </c>
      <c r="G81" s="24">
        <v>4</v>
      </c>
      <c r="H81" s="25">
        <v>1500</v>
      </c>
      <c r="I81" s="25">
        <f t="shared" si="1"/>
        <v>6000</v>
      </c>
    </row>
    <row r="82" spans="1:9" x14ac:dyDescent="0.25">
      <c r="A82" s="54">
        <v>81</v>
      </c>
      <c r="B82" s="43" t="s">
        <v>4810</v>
      </c>
      <c r="C82" s="24" t="s">
        <v>33</v>
      </c>
      <c r="D82" s="24" t="s">
        <v>1247</v>
      </c>
      <c r="E82" s="24" t="s">
        <v>2654</v>
      </c>
      <c r="F82" s="24" t="s">
        <v>1160</v>
      </c>
      <c r="G82" s="24">
        <v>4</v>
      </c>
      <c r="H82" s="25">
        <v>1500</v>
      </c>
      <c r="I82" s="25">
        <f t="shared" si="1"/>
        <v>6000</v>
      </c>
    </row>
    <row r="83" spans="1:9" x14ac:dyDescent="0.25">
      <c r="A83" s="60">
        <v>82</v>
      </c>
      <c r="B83" s="43" t="s">
        <v>4810</v>
      </c>
      <c r="C83" s="24" t="s">
        <v>36</v>
      </c>
      <c r="D83" s="24" t="s">
        <v>1247</v>
      </c>
      <c r="E83" s="24" t="s">
        <v>4827</v>
      </c>
      <c r="F83" s="24" t="s">
        <v>1160</v>
      </c>
      <c r="G83" s="24">
        <v>4</v>
      </c>
      <c r="H83" s="25">
        <v>1400</v>
      </c>
      <c r="I83" s="25">
        <f t="shared" si="1"/>
        <v>5600</v>
      </c>
    </row>
    <row r="84" spans="1:9" x14ac:dyDescent="0.25">
      <c r="A84" s="54">
        <v>83</v>
      </c>
      <c r="B84" s="43" t="s">
        <v>4971</v>
      </c>
      <c r="C84" s="24" t="s">
        <v>40</v>
      </c>
      <c r="D84" s="24" t="s">
        <v>579</v>
      </c>
      <c r="E84" s="24" t="s">
        <v>5020</v>
      </c>
      <c r="F84" s="24" t="s">
        <v>5018</v>
      </c>
      <c r="G84" s="24">
        <v>1</v>
      </c>
      <c r="H84" s="44">
        <v>8000</v>
      </c>
      <c r="I84" s="25">
        <f t="shared" si="1"/>
        <v>8000</v>
      </c>
    </row>
    <row r="85" spans="1:9" x14ac:dyDescent="0.25">
      <c r="A85" s="60">
        <v>84</v>
      </c>
      <c r="B85" s="43" t="s">
        <v>4971</v>
      </c>
      <c r="C85" s="24" t="s">
        <v>231</v>
      </c>
      <c r="D85" s="24" t="s">
        <v>579</v>
      </c>
      <c r="E85" s="24" t="s">
        <v>5029</v>
      </c>
      <c r="F85" s="24" t="s">
        <v>5022</v>
      </c>
      <c r="G85" s="24">
        <v>1</v>
      </c>
      <c r="H85" s="44">
        <v>7000</v>
      </c>
      <c r="I85" s="25">
        <f t="shared" si="1"/>
        <v>7000</v>
      </c>
    </row>
    <row r="86" spans="1:9" x14ac:dyDescent="0.25">
      <c r="A86" s="54">
        <v>85</v>
      </c>
      <c r="B86" s="43" t="s">
        <v>5041</v>
      </c>
      <c r="C86" s="24" t="s">
        <v>1</v>
      </c>
      <c r="D86" s="24" t="s">
        <v>579</v>
      </c>
      <c r="E86" s="24" t="s">
        <v>5072</v>
      </c>
      <c r="F86" s="24" t="s">
        <v>2087</v>
      </c>
      <c r="G86" s="24">
        <v>1</v>
      </c>
      <c r="H86" s="26">
        <v>12000</v>
      </c>
      <c r="I86" s="25">
        <f t="shared" si="1"/>
        <v>12000</v>
      </c>
    </row>
    <row r="87" spans="1:9" x14ac:dyDescent="0.25">
      <c r="A87" s="60">
        <v>86</v>
      </c>
      <c r="B87" s="43" t="s">
        <v>4793</v>
      </c>
      <c r="C87" s="24" t="s">
        <v>68</v>
      </c>
      <c r="D87" s="24" t="s">
        <v>4781</v>
      </c>
      <c r="E87" s="24" t="s">
        <v>4782</v>
      </c>
      <c r="F87" s="24" t="s">
        <v>28</v>
      </c>
      <c r="G87" s="24">
        <v>1</v>
      </c>
      <c r="H87" s="25">
        <v>450</v>
      </c>
      <c r="I87" s="25">
        <f t="shared" si="1"/>
        <v>450</v>
      </c>
    </row>
    <row r="88" spans="1:9" x14ac:dyDescent="0.25">
      <c r="A88" s="54">
        <v>87</v>
      </c>
      <c r="B88" s="43" t="s">
        <v>4810</v>
      </c>
      <c r="C88" s="24" t="s">
        <v>157</v>
      </c>
      <c r="D88" s="24" t="s">
        <v>4902</v>
      </c>
      <c r="E88" s="24" t="s">
        <v>4903</v>
      </c>
      <c r="F88" s="24" t="s">
        <v>4311</v>
      </c>
      <c r="G88" s="24">
        <v>2</v>
      </c>
      <c r="H88" s="25">
        <v>2600</v>
      </c>
      <c r="I88" s="25">
        <f t="shared" si="1"/>
        <v>5200</v>
      </c>
    </row>
    <row r="89" spans="1:9" x14ac:dyDescent="0.25">
      <c r="A89" s="60">
        <v>88</v>
      </c>
      <c r="B89" s="43" t="s">
        <v>4971</v>
      </c>
      <c r="C89" s="24" t="s">
        <v>228</v>
      </c>
      <c r="D89" s="24" t="s">
        <v>3633</v>
      </c>
      <c r="E89" s="24" t="s">
        <v>5028</v>
      </c>
      <c r="F89" s="24" t="s">
        <v>5022</v>
      </c>
      <c r="G89" s="24">
        <v>6</v>
      </c>
      <c r="H89" s="44">
        <v>2300</v>
      </c>
      <c r="I89" s="25">
        <f t="shared" si="1"/>
        <v>13800</v>
      </c>
    </row>
    <row r="90" spans="1:9" x14ac:dyDescent="0.25">
      <c r="A90" s="54">
        <v>89</v>
      </c>
      <c r="B90" s="43" t="s">
        <v>5041</v>
      </c>
      <c r="C90" s="24" t="s">
        <v>119</v>
      </c>
      <c r="D90" s="24" t="s">
        <v>5067</v>
      </c>
      <c r="E90" s="24" t="s">
        <v>5068</v>
      </c>
      <c r="F90" s="24" t="s">
        <v>3899</v>
      </c>
      <c r="G90" s="24">
        <v>2</v>
      </c>
      <c r="H90" s="26">
        <v>1200</v>
      </c>
      <c r="I90" s="25">
        <f t="shared" si="1"/>
        <v>2400</v>
      </c>
    </row>
    <row r="91" spans="1:9" x14ac:dyDescent="0.25">
      <c r="A91" s="60">
        <v>90</v>
      </c>
      <c r="B91" s="43" t="s">
        <v>5041</v>
      </c>
      <c r="C91" s="24" t="s">
        <v>40</v>
      </c>
      <c r="D91" s="24" t="s">
        <v>5089</v>
      </c>
      <c r="E91" s="24" t="s">
        <v>5090</v>
      </c>
      <c r="F91" s="24" t="s">
        <v>3793</v>
      </c>
      <c r="G91" s="24">
        <v>2</v>
      </c>
      <c r="H91" s="26">
        <v>2790</v>
      </c>
      <c r="I91" s="25">
        <f t="shared" si="1"/>
        <v>5580</v>
      </c>
    </row>
    <row r="92" spans="1:9" x14ac:dyDescent="0.25">
      <c r="A92" s="54">
        <v>91</v>
      </c>
      <c r="B92" s="43" t="s">
        <v>5041</v>
      </c>
      <c r="C92" s="24" t="s">
        <v>29</v>
      </c>
      <c r="D92" s="24" t="s">
        <v>5084</v>
      </c>
      <c r="E92" s="24" t="s">
        <v>1575</v>
      </c>
      <c r="F92" s="24" t="s">
        <v>2508</v>
      </c>
      <c r="G92" s="24">
        <v>1</v>
      </c>
      <c r="H92" s="26">
        <v>2800</v>
      </c>
      <c r="I92" s="25">
        <f t="shared" si="1"/>
        <v>2800</v>
      </c>
    </row>
    <row r="93" spans="1:9" x14ac:dyDescent="0.25">
      <c r="A93" s="60">
        <v>92</v>
      </c>
      <c r="B93" s="43" t="s">
        <v>4810</v>
      </c>
      <c r="C93" s="24" t="s">
        <v>103</v>
      </c>
      <c r="D93" s="24" t="s">
        <v>4896</v>
      </c>
      <c r="E93" s="24" t="s">
        <v>4897</v>
      </c>
      <c r="F93" s="24" t="s">
        <v>4311</v>
      </c>
      <c r="G93" s="24">
        <v>2</v>
      </c>
      <c r="H93" s="25">
        <v>2800</v>
      </c>
      <c r="I93" s="25">
        <f t="shared" si="1"/>
        <v>5600</v>
      </c>
    </row>
    <row r="94" spans="1:9" x14ac:dyDescent="0.25">
      <c r="A94" s="54">
        <v>93</v>
      </c>
      <c r="B94" s="43" t="s">
        <v>4971</v>
      </c>
      <c r="C94" s="24" t="s">
        <v>199</v>
      </c>
      <c r="D94" s="24" t="s">
        <v>5038</v>
      </c>
      <c r="E94" s="24" t="s">
        <v>4678</v>
      </c>
      <c r="F94" s="24" t="s">
        <v>1959</v>
      </c>
      <c r="G94" s="24">
        <v>6</v>
      </c>
      <c r="H94" s="25">
        <v>1200</v>
      </c>
      <c r="I94" s="25">
        <f t="shared" si="1"/>
        <v>7200</v>
      </c>
    </row>
    <row r="95" spans="1:9" x14ac:dyDescent="0.25">
      <c r="A95" s="60">
        <v>94</v>
      </c>
      <c r="B95" s="43" t="s">
        <v>5278</v>
      </c>
      <c r="C95" s="24" t="s">
        <v>5</v>
      </c>
      <c r="D95" s="24" t="s">
        <v>5280</v>
      </c>
      <c r="E95" s="24" t="s">
        <v>5281</v>
      </c>
      <c r="F95" s="24" t="s">
        <v>3433</v>
      </c>
      <c r="G95" s="24">
        <v>3</v>
      </c>
      <c r="H95" s="26">
        <v>1600</v>
      </c>
      <c r="I95" s="25">
        <f t="shared" si="1"/>
        <v>4800</v>
      </c>
    </row>
    <row r="96" spans="1:9" x14ac:dyDescent="0.25">
      <c r="A96" s="54">
        <v>95</v>
      </c>
      <c r="B96" s="43" t="s">
        <v>4810</v>
      </c>
      <c r="C96" s="24" t="s">
        <v>199</v>
      </c>
      <c r="D96" s="24" t="s">
        <v>1666</v>
      </c>
      <c r="E96" s="24" t="s">
        <v>4814</v>
      </c>
      <c r="F96" s="24" t="s">
        <v>943</v>
      </c>
      <c r="G96" s="24">
        <v>2</v>
      </c>
      <c r="H96" s="25">
        <v>1300</v>
      </c>
      <c r="I96" s="25">
        <f t="shared" si="1"/>
        <v>2600</v>
      </c>
    </row>
    <row r="97" spans="1:9" x14ac:dyDescent="0.25">
      <c r="A97" s="60">
        <v>96</v>
      </c>
      <c r="B97" s="43" t="s">
        <v>5041</v>
      </c>
      <c r="C97" s="24" t="s">
        <v>9</v>
      </c>
      <c r="D97" s="24" t="s">
        <v>5115</v>
      </c>
      <c r="E97" s="24" t="s">
        <v>5116</v>
      </c>
      <c r="F97" s="24" t="s">
        <v>3793</v>
      </c>
      <c r="G97" s="24">
        <v>3</v>
      </c>
      <c r="H97" s="26">
        <v>800</v>
      </c>
      <c r="I97" s="25">
        <f t="shared" si="1"/>
        <v>2400</v>
      </c>
    </row>
    <row r="98" spans="1:9" x14ac:dyDescent="0.25">
      <c r="A98" s="54">
        <v>97</v>
      </c>
      <c r="B98" s="43" t="s">
        <v>5041</v>
      </c>
      <c r="C98" s="24" t="s">
        <v>202</v>
      </c>
      <c r="D98" s="24" t="s">
        <v>5113</v>
      </c>
      <c r="E98" s="24" t="s">
        <v>1354</v>
      </c>
      <c r="F98" s="24" t="s">
        <v>3793</v>
      </c>
      <c r="G98" s="24">
        <v>3</v>
      </c>
      <c r="H98" s="26">
        <v>800</v>
      </c>
      <c r="I98" s="25">
        <f t="shared" si="1"/>
        <v>2400</v>
      </c>
    </row>
    <row r="99" spans="1:9" x14ac:dyDescent="0.25">
      <c r="A99" s="60">
        <v>98</v>
      </c>
      <c r="B99" s="43" t="s">
        <v>4971</v>
      </c>
      <c r="C99" s="24" t="s">
        <v>180</v>
      </c>
      <c r="D99" s="24" t="s">
        <v>5004</v>
      </c>
      <c r="E99" s="24" t="s">
        <v>5005</v>
      </c>
      <c r="F99" s="24" t="s">
        <v>1523</v>
      </c>
      <c r="G99" s="24">
        <v>2</v>
      </c>
      <c r="H99" s="44">
        <v>800</v>
      </c>
      <c r="I99" s="25">
        <f t="shared" si="1"/>
        <v>1600</v>
      </c>
    </row>
    <row r="100" spans="1:9" x14ac:dyDescent="0.25">
      <c r="A100" s="54">
        <v>99</v>
      </c>
      <c r="B100" s="43" t="s">
        <v>5041</v>
      </c>
      <c r="C100" s="24" t="s">
        <v>103</v>
      </c>
      <c r="D100" s="24" t="s">
        <v>5181</v>
      </c>
      <c r="E100" s="24" t="s">
        <v>5182</v>
      </c>
      <c r="F100" s="24" t="s">
        <v>5166</v>
      </c>
      <c r="G100" s="24">
        <v>2</v>
      </c>
      <c r="H100" s="26">
        <v>600</v>
      </c>
      <c r="I100" s="25">
        <f t="shared" si="1"/>
        <v>1200</v>
      </c>
    </row>
    <row r="101" spans="1:9" x14ac:dyDescent="0.25">
      <c r="A101" s="60">
        <v>100</v>
      </c>
      <c r="B101" s="43" t="s">
        <v>4793</v>
      </c>
      <c r="C101" s="24" t="s">
        <v>228</v>
      </c>
      <c r="D101" s="24" t="s">
        <v>4798</v>
      </c>
      <c r="E101" s="24" t="s">
        <v>4799</v>
      </c>
      <c r="F101" s="24" t="s">
        <v>642</v>
      </c>
      <c r="G101" s="24">
        <v>1</v>
      </c>
      <c r="H101" s="25">
        <v>1460</v>
      </c>
      <c r="I101" s="25">
        <f t="shared" si="1"/>
        <v>1460</v>
      </c>
    </row>
    <row r="102" spans="1:9" x14ac:dyDescent="0.25">
      <c r="A102" s="54">
        <v>101</v>
      </c>
      <c r="B102" s="43" t="s">
        <v>5278</v>
      </c>
      <c r="C102" s="24" t="s">
        <v>25</v>
      </c>
      <c r="D102" s="24" t="s">
        <v>5287</v>
      </c>
      <c r="E102" s="24"/>
      <c r="F102" s="24" t="s">
        <v>1289</v>
      </c>
      <c r="G102" s="24">
        <v>1</v>
      </c>
      <c r="H102" s="26">
        <v>800</v>
      </c>
      <c r="I102" s="25">
        <f t="shared" si="1"/>
        <v>800</v>
      </c>
    </row>
    <row r="103" spans="1:9" x14ac:dyDescent="0.25">
      <c r="A103" s="60">
        <v>102</v>
      </c>
      <c r="B103" s="43" t="s">
        <v>4801</v>
      </c>
      <c r="C103" s="24" t="s">
        <v>33</v>
      </c>
      <c r="D103" s="24" t="s">
        <v>4808</v>
      </c>
      <c r="E103" s="24" t="s">
        <v>4809</v>
      </c>
      <c r="F103" s="24" t="s">
        <v>1160</v>
      </c>
      <c r="G103" s="24">
        <v>1</v>
      </c>
      <c r="H103" s="25">
        <v>710</v>
      </c>
      <c r="I103" s="25">
        <f t="shared" si="1"/>
        <v>710</v>
      </c>
    </row>
    <row r="104" spans="1:9" ht="14.5" x14ac:dyDescent="0.35">
      <c r="A104" s="24"/>
      <c r="B104" s="43"/>
      <c r="C104" s="24"/>
      <c r="D104" s="24"/>
      <c r="E104" s="24"/>
      <c r="F104" s="24"/>
      <c r="G104" s="24"/>
      <c r="H104" s="25"/>
      <c r="I104" s="29">
        <f>SUM(I2:I103)</f>
        <v>587243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Sheet2</vt:lpstr>
      <vt:lpstr>Sheet3</vt:lpstr>
      <vt:lpstr>Summary</vt:lpstr>
      <vt:lpstr>Annex I- Normal rate</vt:lpstr>
      <vt:lpstr>Annnx II High rate</vt:lpstr>
      <vt:lpstr>Annex III - No rates</vt:lpstr>
      <vt:lpstr>Annex IV- Samtenling (all)</vt:lpstr>
      <vt:lpstr>Annex VI- Khangma all</vt:lpstr>
      <vt:lpstr>Annex VII- Khangma no rate</vt:lpstr>
      <vt:lpstr>Annex V- Samtenling no rate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FMCL</cp:lastModifiedBy>
  <cp:lastPrinted>2023-03-13T10:44:56Z</cp:lastPrinted>
  <dcterms:created xsi:type="dcterms:W3CDTF">2023-01-24T04:42:26Z</dcterms:created>
  <dcterms:modified xsi:type="dcterms:W3CDTF">2023-04-21T08:43:27Z</dcterms:modified>
</cp:coreProperties>
</file>